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ŠIBENIK" sheetId="1" r:id="rId1"/>
  </sheets>
  <definedNames>
    <definedName name="_xlnm.Print_Area" localSheetId="0">ŠIBENIK!$A$1:$C$62</definedName>
  </definedNames>
  <calcPr calcId="145621"/>
</workbook>
</file>

<file path=xl/calcChain.xml><?xml version="1.0" encoding="utf-8"?>
<calcChain xmlns="http://schemas.openxmlformats.org/spreadsheetml/2006/main">
  <c r="C12" i="1" l="1"/>
  <c r="C45" i="1"/>
  <c r="C42" i="1"/>
  <c r="C6" i="1" l="1"/>
  <c r="C13" i="1"/>
  <c r="C18" i="1"/>
  <c r="C24" i="1"/>
  <c r="C34" i="1"/>
  <c r="C36" i="1"/>
  <c r="C49" i="1"/>
  <c r="C61" i="1" l="1"/>
  <c r="C62" i="1" s="1"/>
</calcChain>
</file>

<file path=xl/sharedStrings.xml><?xml version="1.0" encoding="utf-8"?>
<sst xmlns="http://schemas.openxmlformats.org/spreadsheetml/2006/main" count="116" uniqueCount="107">
  <si>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</si>
  <si>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</si>
  <si>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</si>
  <si>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</si>
  <si>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</si>
  <si>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</si>
  <si>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</si>
  <si>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</si>
  <si>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</si>
  <si>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</si>
  <si>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</si>
  <si>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</si>
  <si>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Ostale usluge</t>
  </si>
  <si>
    <t>3239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</si>
  <si>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</si>
  <si>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</si>
  <si>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</si>
  <si>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</si>
  <si>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</si>
  <si>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</si>
  <si>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</si>
  <si>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</si>
  <si>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</si>
  <si>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</si>
  <si>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</si>
  <si>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Bankarske usluge i usluge platnog prometa</t>
  </si>
  <si>
    <t>3431</t>
  </si>
  <si>
    <t>OSTALI FINANCIJSKI RASHODI</t>
  </si>
  <si>
    <t>343</t>
  </si>
  <si>
    <t>Ostali nespomenuti rashodi poslovanja</t>
  </si>
  <si>
    <t>Pristojbe i naknade</t>
  </si>
  <si>
    <t>3295</t>
  </si>
  <si>
    <t>Članarine i norme</t>
  </si>
  <si>
    <t>3294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</si>
  <si>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</si>
  <si>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</si>
  <si>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</si>
  <si>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</si>
  <si>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</si>
  <si>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</si>
  <si>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</si>
  <si>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</si>
  <si>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</si>
  <si>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</si>
  <si>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</si>
  <si>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</si>
  <si>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</si>
  <si>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</si>
  <si>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</si>
  <si>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</si>
  <si>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</si>
  <si>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</si>
  <si>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</si>
  <si>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</si>
  <si>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</si>
  <si>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</si>
  <si>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</si>
  <si>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</si>
  <si>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</si>
  <si>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</si>
  <si>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</si>
  <si>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</si>
  <si>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</si>
  <si>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</si>
  <si>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</si>
  <si>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</si>
  <si>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</si>
  <si>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</si>
  <si>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</si>
  <si>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</si>
  <si>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</si>
  <si>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</si>
  <si>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</si>
  <si>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</si>
  <si>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</si>
  <si>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</si>
  <si>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</si>
  <si>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</si>
  <si>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</si>
  <si>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</si>
  <si>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</si>
  <si>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</si>
  <si>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</si>
  <si>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</si>
  <si>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</si>
  <si>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</si>
  <si>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</si>
  <si>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</si>
  <si>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</si>
  <si>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</si>
  <si>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</si>
  <si>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</si>
  <si>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</si>
  <si>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</si>
  <si>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NAZIV</t>
  </si>
  <si>
    <t>Odjeljak</t>
  </si>
  <si>
    <t>GLAVA 11045: ŽUPANIJSKI SUD U ŠIBENIKU</t>
  </si>
  <si>
    <t>RKP</t>
  </si>
  <si>
    <t>FINANCIJSKI PLAN - PRORAČUN 2020.</t>
  </si>
  <si>
    <t>3427</t>
  </si>
  <si>
    <t xml:space="preserve">Kamate za primljene zajmove </t>
  </si>
  <si>
    <t>42</t>
  </si>
  <si>
    <t xml:space="preserve">RASHODI ZA NABAVU PROIZVEDENE DUGOTRAJNE IMOVINE </t>
  </si>
  <si>
    <t>4231</t>
  </si>
  <si>
    <t xml:space="preserve">Komunikacijska oprema </t>
  </si>
  <si>
    <t xml:space="preserve">Oprema za održavanje i zaštitu </t>
  </si>
  <si>
    <t xml:space="preserve">Prijevozna sredstva u cestovnom prometu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</si>
</sst>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[Red]\-#,##0.00\ "/>
    <numFmt numFmtId="166" formatCode="0;[Red]0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0" fontId="1" fillId="0" borderId="0"/>
    <xf numFmtId="0" fontId="15" fillId="0" borderId="0"/>
    <xf numFmtId="0" fontId="15" fillId="0" borderId="0"/>
  </cellStyleXfs>
  <cellXfs count="62">
    <xf numFmtId="0" fontId="0" fillId="0" borderId="0" xfId="0"/>
    <xf numFmtId="164" fontId="2" fillId="0" borderId="0" xfId="1"/>
    <xf numFmtId="164" fontId="2" fillId="0" borderId="1" xfId="1" applyBorder="1"/>
    <xf numFmtId="164" fontId="2" fillId="0" borderId="1" xfId="1" applyBorder="1" applyAlignment="1">
      <alignment horizontal="center"/>
    </xf>
    <xf numFmtId="164" fontId="2" fillId="2" borderId="0" xfId="1" applyFont="1" applyFill="1"/>
    <xf numFmtId="164" fontId="2" fillId="2" borderId="0" xfId="1" applyFill="1"/>
    <xf numFmtId="165" fontId="3" fillId="2" borderId="2" xfId="1" applyNumberFormat="1" applyFont="1" applyFill="1" applyBorder="1"/>
    <xf numFmtId="164" fontId="4" fillId="3" borderId="3" xfId="1" applyFont="1" applyFill="1" applyBorder="1" applyAlignment="1">
      <alignment horizontal="left" wrapText="1"/>
    </xf>
    <xf numFmtId="49" fontId="5" fillId="3" borderId="4" xfId="1" applyNumberFormat="1" applyFont="1" applyFill="1" applyBorder="1" applyAlignment="1">
      <alignment horizontal="center" wrapText="1"/>
    </xf>
    <xf numFmtId="164" fontId="6" fillId="3" borderId="3" xfId="1" applyFont="1" applyFill="1" applyBorder="1" applyAlignment="1">
      <alignment horizontal="left" wrapText="1"/>
    </xf>
    <xf numFmtId="164" fontId="2" fillId="2" borderId="5" xfId="1" applyFont="1" applyFill="1" applyBorder="1"/>
    <xf numFmtId="164" fontId="5" fillId="3" borderId="1" xfId="1" applyFont="1" applyFill="1" applyBorder="1" applyAlignment="1">
      <alignment horizontal="left" wrapText="1"/>
    </xf>
    <xf numFmtId="49" fontId="5" fillId="3" borderId="1" xfId="1" applyNumberFormat="1" applyFont="1" applyFill="1" applyBorder="1" applyAlignment="1">
      <alignment horizontal="center" wrapText="1"/>
    </xf>
    <xf numFmtId="164" fontId="2" fillId="0" borderId="0" xfId="1" applyFont="1"/>
    <xf numFmtId="164" fontId="3" fillId="4" borderId="6" xfId="1" applyFont="1" applyFill="1" applyBorder="1"/>
    <xf numFmtId="164" fontId="8" fillId="5" borderId="6" xfId="1" applyFont="1" applyFill="1" applyBorder="1" applyAlignment="1">
      <alignment horizontal="left" wrapText="1"/>
    </xf>
    <xf numFmtId="49" fontId="8" fillId="5" borderId="6" xfId="1" applyNumberFormat="1" applyFont="1" applyFill="1" applyBorder="1" applyAlignment="1">
      <alignment horizontal="center" wrapText="1"/>
    </xf>
    <xf numFmtId="164" fontId="7" fillId="5" borderId="6" xfId="1" applyFont="1" applyFill="1" applyBorder="1" applyAlignment="1">
      <alignment horizontal="left" wrapText="1"/>
    </xf>
    <xf numFmtId="164" fontId="9" fillId="5" borderId="6" xfId="1" applyFont="1" applyFill="1" applyBorder="1" applyAlignment="1">
      <alignment horizontal="left" wrapText="1"/>
    </xf>
    <xf numFmtId="164" fontId="0" fillId="2" borderId="5" xfId="1" applyFont="1" applyFill="1" applyBorder="1"/>
    <xf numFmtId="164" fontId="10" fillId="5" borderId="6" xfId="1" applyFont="1" applyFill="1" applyBorder="1" applyAlignment="1">
      <alignment horizontal="left" wrapText="1"/>
    </xf>
    <xf numFmtId="164" fontId="5" fillId="3" borderId="5" xfId="1" applyFont="1" applyFill="1" applyBorder="1" applyAlignment="1">
      <alignment horizontal="left" wrapText="1"/>
    </xf>
    <xf numFmtId="49" fontId="5" fillId="3" borderId="5" xfId="1" applyNumberFormat="1" applyFont="1" applyFill="1" applyBorder="1" applyAlignment="1">
      <alignment horizontal="center" wrapText="1"/>
    </xf>
    <xf numFmtId="164" fontId="2" fillId="2" borderId="7" xfId="1" applyFont="1" applyFill="1" applyBorder="1"/>
    <xf numFmtId="164" fontId="5" fillId="3" borderId="7" xfId="1" applyFont="1" applyFill="1" applyBorder="1" applyAlignment="1">
      <alignment horizontal="left" wrapText="1"/>
    </xf>
    <xf numFmtId="49" fontId="5" fillId="3" borderId="7" xfId="1" applyNumberFormat="1" applyFont="1" applyFill="1" applyBorder="1" applyAlignment="1">
      <alignment horizontal="center" wrapText="1"/>
    </xf>
    <xf numFmtId="164" fontId="2" fillId="2" borderId="1" xfId="1" applyFont="1" applyFill="1" applyBorder="1"/>
    <xf numFmtId="49" fontId="5" fillId="0" borderId="1" xfId="1" applyNumberFormat="1" applyFont="1" applyFill="1" applyBorder="1" applyAlignment="1">
      <alignment horizontal="center" wrapText="1"/>
    </xf>
    <xf numFmtId="164" fontId="3" fillId="4" borderId="8" xfId="1" applyFont="1" applyFill="1" applyBorder="1"/>
    <xf numFmtId="164" fontId="8" fillId="5" borderId="8" xfId="1" applyFont="1" applyFill="1" applyBorder="1" applyAlignment="1">
      <alignment horizontal="left" wrapText="1"/>
    </xf>
    <xf numFmtId="49" fontId="8" fillId="5" borderId="8" xfId="1" applyNumberFormat="1" applyFont="1" applyFill="1" applyBorder="1" applyAlignment="1">
      <alignment horizontal="center" wrapText="1"/>
    </xf>
    <xf numFmtId="165" fontId="3" fillId="0" borderId="3" xfId="1" applyNumberFormat="1" applyFont="1" applyBorder="1"/>
    <xf numFmtId="164" fontId="6" fillId="0" borderId="2" xfId="1" applyFont="1" applyFill="1" applyBorder="1" applyAlignment="1">
      <alignment horizontal="left" wrapText="1"/>
    </xf>
    <xf numFmtId="49" fontId="6" fillId="0" borderId="4" xfId="1" applyNumberFormat="1" applyFont="1" applyFill="1" applyBorder="1" applyAlignment="1">
      <alignment horizontal="center" wrapText="1"/>
    </xf>
    <xf numFmtId="164" fontId="5" fillId="0" borderId="1" xfId="1" applyFont="1" applyFill="1" applyBorder="1" applyAlignment="1">
      <alignment horizontal="left" wrapText="1"/>
    </xf>
    <xf numFmtId="164" fontId="3" fillId="2" borderId="0" xfId="1" applyFont="1" applyFill="1"/>
    <xf numFmtId="165" fontId="3" fillId="2" borderId="3" xfId="1" applyNumberFormat="1" applyFont="1" applyFill="1" applyBorder="1"/>
    <xf numFmtId="49" fontId="11" fillId="2" borderId="2" xfId="1" applyNumberFormat="1" applyFont="1" applyFill="1" applyBorder="1" applyAlignment="1">
      <alignment horizontal="left"/>
    </xf>
    <xf numFmtId="49" fontId="11" fillId="2" borderId="4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164" fontId="2" fillId="0" borderId="0" xfId="1" applyBorder="1"/>
    <xf numFmtId="164" fontId="2" fillId="0" borderId="12" xfId="1" applyFill="1" applyBorder="1"/>
    <xf numFmtId="164" fontId="12" fillId="0" borderId="12" xfId="2" applyNumberFormat="1" applyBorder="1" applyAlignment="1" applyProtection="1"/>
    <xf numFmtId="166" fontId="3" fillId="0" borderId="12" xfId="1" applyNumberFormat="1" applyFont="1" applyBorder="1" applyAlignment="1">
      <alignment horizontal="center"/>
    </xf>
    <xf numFmtId="164" fontId="2" fillId="0" borderId="0" xfId="1" applyFill="1" applyBorder="1"/>
    <xf numFmtId="164" fontId="11" fillId="0" borderId="0" xfId="1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0" fillId="0" borderId="0" xfId="1" applyFont="1" applyBorder="1"/>
    <xf numFmtId="0" fontId="3" fillId="0" borderId="0" xfId="1" applyNumberFormat="1" applyFont="1" applyBorder="1" applyAlignment="1">
      <alignment horizontal="center"/>
    </xf>
    <xf numFmtId="164" fontId="13" fillId="0" borderId="0" xfId="2" applyNumberFormat="1" applyFont="1" applyFill="1" applyBorder="1" applyAlignment="1" applyProtection="1"/>
    <xf numFmtId="164" fontId="2" fillId="0" borderId="0" xfId="1" applyBorder="1" applyAlignment="1">
      <alignment horizontal="center"/>
    </xf>
    <xf numFmtId="49" fontId="5" fillId="0" borderId="7" xfId="1" applyNumberFormat="1" applyFont="1" applyFill="1" applyBorder="1" applyAlignment="1">
      <alignment horizontal="center" wrapText="1"/>
    </xf>
    <xf numFmtId="164" fontId="5" fillId="0" borderId="7" xfId="1" applyFont="1" applyFill="1" applyBorder="1" applyAlignment="1">
      <alignment horizontal="left" wrapText="1"/>
    </xf>
    <xf numFmtId="164" fontId="16" fillId="0" borderId="13" xfId="1" applyFont="1" applyFill="1" applyBorder="1"/>
    <xf numFmtId="49" fontId="5" fillId="3" borderId="9" xfId="1" applyNumberFormat="1" applyFont="1" applyFill="1" applyBorder="1" applyAlignment="1">
      <alignment horizontal="center" wrapText="1"/>
    </xf>
    <xf numFmtId="164" fontId="5" fillId="3" borderId="9" xfId="1" applyFont="1" applyFill="1" applyBorder="1" applyAlignment="1">
      <alignment horizontal="left" wrapText="1"/>
    </xf>
    <xf numFmtId="164" fontId="2" fillId="2" borderId="9" xfId="1" applyFont="1" applyFill="1" applyBorder="1"/>
    <xf numFmtId="164" fontId="7" fillId="4" borderId="14" xfId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5" fontId="3" fillId="4" borderId="16" xfId="1" applyNumberFormat="1" applyFont="1" applyFill="1" applyBorder="1"/>
  </cellXfs>
  <cellStyles count="7">
    <cellStyle name="40% - Naglasak1" xfId="3"/>
    <cellStyle name="Hiperveza" xfId="2" builtinId="8"/>
    <cellStyle name="Normalno" xfId="0" builtinId="0"/>
    <cellStyle name="Normalno 2" xfId="4"/>
    <cellStyle name="Normalno 5" xfId="5"/>
    <cellStyle name="Normalno 7" xfId="6"/>
    <cellStyle name="Zarez" xfId="1" builtinId="3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9525</xdr:rowOff>
    </xdr:from>
    <xdr:ext cx="933450" cy="657225"/>
    <xdr:pic>
      <xdr:nvPicPr>
        <xdr:cNvPr id="2" name="Picture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572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/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Z7898"/>
  <sheetViews>
    <sheetView tabSelected="1" topLeftCell="A40" zoomScaleNormal="100" workbookViewId="0">
      <selection activeCell="D21" sqref="D21"/>
    </sheetView>
  </sheetViews>
  <sheetFormatPr defaultRowHeight="12.75" x14ac:dyDescent="0.2"/>
  <cols>
    <col min="1" max="1" width="11" style="3" customWidth="1"/>
    <col min="2" max="2" width="51.5703125" style="2" customWidth="1"/>
    <col min="3" max="3" width="19" style="2" customWidth="1"/>
    <col min="4" max="16384" width="9.140625" style="1"/>
  </cols>
  <sheetData>
    <row r="1" spans="1:78" ht="19.5" customHeight="1" x14ac:dyDescent="0.2">
      <c r="A1" s="52"/>
      <c r="B1" s="51"/>
      <c r="C1" s="46"/>
    </row>
    <row r="2" spans="1:78" ht="15" customHeight="1" x14ac:dyDescent="0.2">
      <c r="A2" s="50"/>
      <c r="B2" s="49"/>
      <c r="C2" s="46"/>
    </row>
    <row r="3" spans="1:78" s="42" customFormat="1" ht="20.25" customHeight="1" x14ac:dyDescent="0.25">
      <c r="A3" s="48" t="s">
        <v>97</v>
      </c>
      <c r="B3" s="47" t="s">
        <v>96</v>
      </c>
      <c r="C3" s="46"/>
    </row>
    <row r="4" spans="1:78" s="42" customFormat="1" ht="18.75" customHeight="1" thickBot="1" x14ac:dyDescent="0.25">
      <c r="A4" s="45">
        <v>20786</v>
      </c>
      <c r="B4" s="44"/>
      <c r="C4" s="43"/>
    </row>
    <row r="5" spans="1:78" s="5" customFormat="1" ht="54.75" customHeight="1" thickTop="1" thickBot="1" x14ac:dyDescent="0.25">
      <c r="A5" s="41" t="s">
        <v>95</v>
      </c>
      <c r="B5" s="40" t="s">
        <v>94</v>
      </c>
      <c r="C5" s="39" t="s">
        <v>98</v>
      </c>
    </row>
    <row r="6" spans="1:78" s="35" customFormat="1" ht="20.100000000000001" customHeight="1" thickTop="1" thickBot="1" x14ac:dyDescent="0.3">
      <c r="A6" s="38" t="s">
        <v>93</v>
      </c>
      <c r="B6" s="37" t="s">
        <v>92</v>
      </c>
      <c r="C6" s="36">
        <f>SUM(C7:C11)</f>
        <v>8027976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s="4" customFormat="1" ht="15.75" customHeight="1" thickTop="1" x14ac:dyDescent="0.2">
      <c r="A7" s="22" t="s">
        <v>91</v>
      </c>
      <c r="B7" s="21" t="s">
        <v>90</v>
      </c>
      <c r="C7" s="10">
        <v>6757976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s="4" customFormat="1" ht="15.75" customHeight="1" x14ac:dyDescent="0.2">
      <c r="A8" s="22" t="s">
        <v>89</v>
      </c>
      <c r="B8" s="21" t="s">
        <v>88</v>
      </c>
      <c r="C8" s="10">
        <v>30000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s="4" customFormat="1" ht="18.75" customHeight="1" x14ac:dyDescent="0.2">
      <c r="A9" s="12" t="s">
        <v>87</v>
      </c>
      <c r="B9" s="11" t="s">
        <v>86</v>
      </c>
      <c r="C9" s="10">
        <v>120000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s="13" customFormat="1" ht="15.75" customHeight="1" x14ac:dyDescent="0.2">
      <c r="A10" s="27" t="s">
        <v>85</v>
      </c>
      <c r="B10" s="34" t="s">
        <v>84</v>
      </c>
      <c r="C10" s="10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s="13" customFormat="1" ht="15.75" customHeight="1" thickBot="1" x14ac:dyDescent="0.25">
      <c r="A11" s="27" t="s">
        <v>83</v>
      </c>
      <c r="B11" s="34" t="s">
        <v>82</v>
      </c>
      <c r="C11" s="10">
        <v>1120000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s="13" customFormat="1" ht="20.100000000000001" customHeight="1" thickTop="1" thickBot="1" x14ac:dyDescent="0.3">
      <c r="A12" s="33" t="s">
        <v>81</v>
      </c>
      <c r="B12" s="32" t="s">
        <v>80</v>
      </c>
      <c r="C12" s="31">
        <f>SUM(C13+C18+C24+C34+C36+C42+C45)</f>
        <v>1235425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s="4" customFormat="1" ht="20.100000000000001" customHeight="1" thickTop="1" thickBot="1" x14ac:dyDescent="0.3">
      <c r="A13" s="30" t="s">
        <v>79</v>
      </c>
      <c r="B13" s="29" t="s">
        <v>78</v>
      </c>
      <c r="C13" s="28">
        <f>SUM(C14:C17)</f>
        <v>152000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s="4" customFormat="1" ht="15.75" customHeight="1" thickTop="1" x14ac:dyDescent="0.2">
      <c r="A14" s="22" t="s">
        <v>77</v>
      </c>
      <c r="B14" s="21" t="s">
        <v>76</v>
      </c>
      <c r="C14" s="10">
        <v>24000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s="13" customFormat="1" ht="16.5" customHeight="1" x14ac:dyDescent="0.2">
      <c r="A15" s="27" t="s">
        <v>75</v>
      </c>
      <c r="B15" s="11" t="s">
        <v>74</v>
      </c>
      <c r="C15" s="10">
        <v>120000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s="4" customFormat="1" ht="15.75" customHeight="1" x14ac:dyDescent="0.2">
      <c r="A16" s="12" t="s">
        <v>73</v>
      </c>
      <c r="B16" s="11" t="s">
        <v>72</v>
      </c>
      <c r="C16" s="26">
        <v>8000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s="4" customFormat="1" ht="15.75" customHeight="1" thickBot="1" x14ac:dyDescent="0.25">
      <c r="A17" s="25" t="s">
        <v>71</v>
      </c>
      <c r="B17" s="24" t="s">
        <v>70</v>
      </c>
      <c r="C17" s="23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s="4" customFormat="1" ht="20.100000000000001" customHeight="1" thickTop="1" thickBot="1" x14ac:dyDescent="0.3">
      <c r="A18" s="16" t="s">
        <v>69</v>
      </c>
      <c r="B18" s="15" t="s">
        <v>68</v>
      </c>
      <c r="C18" s="14">
        <f>SUM(C19:C23)</f>
        <v>315000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s="4" customFormat="1" ht="15.75" customHeight="1" thickTop="1" x14ac:dyDescent="0.2">
      <c r="A19" s="22" t="s">
        <v>23</v>
      </c>
      <c r="B19" s="21" t="s">
        <v>67</v>
      </c>
      <c r="C19" s="10">
        <v>75000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s="4" customFormat="1" ht="15.75" customHeight="1" x14ac:dyDescent="0.2">
      <c r="A20" s="12" t="s">
        <v>19</v>
      </c>
      <c r="B20" s="11" t="s">
        <v>66</v>
      </c>
      <c r="C20" s="10">
        <v>226000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s="4" customFormat="1" ht="15.75" customHeight="1" x14ac:dyDescent="0.2">
      <c r="A21" s="12" t="s">
        <v>65</v>
      </c>
      <c r="B21" s="11" t="s">
        <v>64</v>
      </c>
      <c r="C21" s="10"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s="4" customFormat="1" ht="15.75" customHeight="1" x14ac:dyDescent="0.2">
      <c r="A22" s="12" t="s">
        <v>63</v>
      </c>
      <c r="B22" s="11" t="s">
        <v>62</v>
      </c>
      <c r="C22" s="10">
        <v>10000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s="4" customFormat="1" ht="15.75" customHeight="1" thickBot="1" x14ac:dyDescent="0.25">
      <c r="A23" s="12" t="s">
        <v>61</v>
      </c>
      <c r="B23" s="11" t="s">
        <v>60</v>
      </c>
      <c r="C23" s="10">
        <v>4000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s="4" customFormat="1" ht="20.100000000000001" customHeight="1" thickTop="1" thickBot="1" x14ac:dyDescent="0.3">
      <c r="A24" s="16" t="s">
        <v>59</v>
      </c>
      <c r="B24" s="20" t="s">
        <v>58</v>
      </c>
      <c r="C24" s="14">
        <f>SUM(C25:C33)</f>
        <v>689000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s="4" customFormat="1" ht="15.75" customHeight="1" thickTop="1" x14ac:dyDescent="0.2">
      <c r="A25" s="12" t="s">
        <v>57</v>
      </c>
      <c r="B25" s="11" t="s">
        <v>56</v>
      </c>
      <c r="C25" s="10">
        <v>110000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s="4" customFormat="1" ht="15.75" customHeight="1" x14ac:dyDescent="0.2">
      <c r="A26" s="12" t="s">
        <v>17</v>
      </c>
      <c r="B26" s="11" t="s">
        <v>55</v>
      </c>
      <c r="C26" s="10">
        <v>39000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s="4" customFormat="1" ht="15.75" customHeight="1" x14ac:dyDescent="0.2">
      <c r="A27" s="12" t="s">
        <v>54</v>
      </c>
      <c r="B27" s="11" t="s">
        <v>53</v>
      </c>
      <c r="C27" s="10">
        <v>6000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s="4" customFormat="1" ht="15.75" customHeight="1" x14ac:dyDescent="0.2">
      <c r="A28" s="12" t="s">
        <v>52</v>
      </c>
      <c r="B28" s="11" t="s">
        <v>51</v>
      </c>
      <c r="C28" s="19">
        <v>28000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s="4" customFormat="1" ht="15.75" customHeight="1" x14ac:dyDescent="0.2">
      <c r="A29" s="12" t="s">
        <v>15</v>
      </c>
      <c r="B29" s="11" t="s">
        <v>50</v>
      </c>
      <c r="C29" s="10">
        <v>10500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s="4" customFormat="1" ht="15.75" customHeight="1" x14ac:dyDescent="0.2">
      <c r="A30" s="12" t="s">
        <v>49</v>
      </c>
      <c r="B30" s="11" t="s">
        <v>48</v>
      </c>
      <c r="C30" s="10">
        <v>9000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s="4" customFormat="1" ht="15.75" customHeight="1" x14ac:dyDescent="0.2">
      <c r="A31" s="12" t="s">
        <v>47</v>
      </c>
      <c r="B31" s="11" t="s">
        <v>46</v>
      </c>
      <c r="C31" s="10">
        <v>480000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s="4" customFormat="1" ht="15.75" customHeight="1" x14ac:dyDescent="0.2">
      <c r="A32" s="12" t="s">
        <v>45</v>
      </c>
      <c r="B32" s="11" t="s">
        <v>44</v>
      </c>
      <c r="C32" s="10">
        <v>500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s="4" customFormat="1" ht="15.75" customHeight="1" thickBot="1" x14ac:dyDescent="0.25">
      <c r="A33" s="12" t="s">
        <v>13</v>
      </c>
      <c r="B33" s="11" t="s">
        <v>43</v>
      </c>
      <c r="C33" s="10">
        <v>6000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s="4" customFormat="1" ht="38.25" customHeight="1" thickTop="1" thickBot="1" x14ac:dyDescent="0.3">
      <c r="A34" s="16" t="s">
        <v>42</v>
      </c>
      <c r="B34" s="18" t="s">
        <v>41</v>
      </c>
      <c r="C34" s="14">
        <f>C35</f>
        <v>18000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s="4" customFormat="1" ht="15.75" customHeight="1" thickTop="1" thickBot="1" x14ac:dyDescent="0.25">
      <c r="A35" s="12" t="s">
        <v>40</v>
      </c>
      <c r="B35" s="11" t="s">
        <v>39</v>
      </c>
      <c r="C35" s="10">
        <v>18000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s="4" customFormat="1" ht="20.100000000000001" customHeight="1" thickTop="1" thickBot="1" x14ac:dyDescent="0.3">
      <c r="A36" s="16" t="s">
        <v>38</v>
      </c>
      <c r="B36" s="17" t="s">
        <v>37</v>
      </c>
      <c r="C36" s="14">
        <f>SUM(C37:C41)</f>
        <v>24900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s="4" customFormat="1" ht="15.75" customHeight="1" thickTop="1" x14ac:dyDescent="0.2">
      <c r="A37" s="12" t="s">
        <v>36</v>
      </c>
      <c r="B37" s="11" t="s">
        <v>35</v>
      </c>
      <c r="C37" s="10">
        <v>7900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s="4" customFormat="1" ht="15.75" customHeight="1" x14ac:dyDescent="0.2">
      <c r="A38" s="12" t="s">
        <v>11</v>
      </c>
      <c r="B38" s="11" t="s">
        <v>34</v>
      </c>
      <c r="C38" s="10">
        <v>3000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s="4" customFormat="1" ht="15.75" customHeight="1" x14ac:dyDescent="0.2">
      <c r="A39" s="12" t="s">
        <v>33</v>
      </c>
      <c r="B39" s="11" t="s">
        <v>32</v>
      </c>
      <c r="C39" s="10"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s="4" customFormat="1" ht="15.75" customHeight="1" x14ac:dyDescent="0.2">
      <c r="A40" s="12" t="s">
        <v>31</v>
      </c>
      <c r="B40" s="11" t="s">
        <v>30</v>
      </c>
      <c r="C40" s="10">
        <v>14000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s="4" customFormat="1" ht="15.75" customHeight="1" thickBot="1" x14ac:dyDescent="0.25">
      <c r="A41" s="12" t="s">
        <v>9</v>
      </c>
      <c r="B41" s="11" t="s">
        <v>29</v>
      </c>
      <c r="C41" s="10"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s="4" customFormat="1" ht="20.100000000000001" customHeight="1" thickTop="1" thickBot="1" x14ac:dyDescent="0.3">
      <c r="A42" s="16" t="s">
        <v>28</v>
      </c>
      <c r="B42" s="15" t="s">
        <v>27</v>
      </c>
      <c r="C42" s="14">
        <f>SUM(C43:C44)</f>
        <v>10400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s="4" customFormat="1" ht="20.100000000000001" customHeight="1" thickTop="1" x14ac:dyDescent="0.2">
      <c r="A43" s="53" t="s">
        <v>99</v>
      </c>
      <c r="B43" s="54" t="s">
        <v>100</v>
      </c>
      <c r="C43" s="55">
        <v>5400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s="4" customFormat="1" ht="15.75" customHeight="1" thickBot="1" x14ac:dyDescent="0.25">
      <c r="A44" s="12" t="s">
        <v>26</v>
      </c>
      <c r="B44" s="11" t="s">
        <v>25</v>
      </c>
      <c r="C44" s="10">
        <v>5000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s="4" customFormat="1" ht="31.5" thickTop="1" thickBot="1" x14ac:dyDescent="0.3">
      <c r="A45" s="16" t="s">
        <v>101</v>
      </c>
      <c r="B45" s="15" t="s">
        <v>102</v>
      </c>
      <c r="C45" s="14">
        <f>SUM(C46:C48)</f>
        <v>26125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s="4" customFormat="1" ht="15.75" customHeight="1" thickTop="1" x14ac:dyDescent="0.2">
      <c r="A46" s="12" t="s">
        <v>5</v>
      </c>
      <c r="B46" s="11" t="s">
        <v>104</v>
      </c>
      <c r="C46" s="2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s="4" customFormat="1" ht="15.75" customHeight="1" x14ac:dyDescent="0.2">
      <c r="A47" s="56" t="s">
        <v>3</v>
      </c>
      <c r="B47" s="57" t="s">
        <v>105</v>
      </c>
      <c r="C47" s="5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s="4" customFormat="1" ht="15.75" customHeight="1" thickBot="1" x14ac:dyDescent="0.25">
      <c r="A48" s="56" t="s">
        <v>103</v>
      </c>
      <c r="B48" s="57" t="s">
        <v>106</v>
      </c>
      <c r="C48" s="58">
        <v>26125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s="13" customFormat="1" ht="20.100000000000001" customHeight="1" thickBot="1" x14ac:dyDescent="0.25">
      <c r="A49" s="59" t="s">
        <v>24</v>
      </c>
      <c r="B49" s="60"/>
      <c r="C49" s="61">
        <f>SUM(C50:C60)</f>
        <v>16500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s="4" customFormat="1" ht="15.75" customHeight="1" x14ac:dyDescent="0.2">
      <c r="A50" s="22" t="s">
        <v>23</v>
      </c>
      <c r="B50" s="21" t="s">
        <v>22</v>
      </c>
      <c r="C50" s="10">
        <v>3500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s="4" customFormat="1" ht="15.75" customHeight="1" x14ac:dyDescent="0.2">
      <c r="A51" s="12" t="s">
        <v>21</v>
      </c>
      <c r="B51" s="11" t="s">
        <v>20</v>
      </c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s="4" customFormat="1" ht="15.75" customHeight="1" x14ac:dyDescent="0.2">
      <c r="A52" s="12" t="s">
        <v>19</v>
      </c>
      <c r="B52" s="11" t="s">
        <v>18</v>
      </c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s="4" customFormat="1" ht="20.25" customHeight="1" x14ac:dyDescent="0.2">
      <c r="A53" s="12" t="s">
        <v>17</v>
      </c>
      <c r="B53" s="11" t="s">
        <v>16</v>
      </c>
      <c r="C53" s="10">
        <v>4000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s="4" customFormat="1" ht="15.75" customHeight="1" x14ac:dyDescent="0.2">
      <c r="A54" s="12" t="s">
        <v>15</v>
      </c>
      <c r="B54" s="11" t="s">
        <v>14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s="4" customFormat="1" ht="15.75" customHeight="1" x14ac:dyDescent="0.2">
      <c r="A55" s="12" t="s">
        <v>13</v>
      </c>
      <c r="B55" s="11" t="s">
        <v>12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s="4" customFormat="1" ht="15.75" customHeight="1" x14ac:dyDescent="0.2">
      <c r="A56" s="12" t="s">
        <v>11</v>
      </c>
      <c r="B56" s="11" t="s">
        <v>10</v>
      </c>
      <c r="C56" s="10">
        <v>4000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s="4" customFormat="1" ht="15.75" customHeight="1" x14ac:dyDescent="0.2">
      <c r="A57" s="12" t="s">
        <v>9</v>
      </c>
      <c r="B57" s="11" t="s">
        <v>8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s="4" customFormat="1" ht="15.75" customHeight="1" x14ac:dyDescent="0.2">
      <c r="A58" s="12" t="s">
        <v>7</v>
      </c>
      <c r="B58" s="11" t="s">
        <v>6</v>
      </c>
      <c r="C58" s="10">
        <v>5000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s="4" customFormat="1" ht="15.75" customHeight="1" x14ac:dyDescent="0.2">
      <c r="A59" s="12" t="s">
        <v>5</v>
      </c>
      <c r="B59" s="11" t="s">
        <v>4</v>
      </c>
      <c r="C59" s="1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s="4" customFormat="1" ht="15.75" customHeight="1" thickBot="1" x14ac:dyDescent="0.25">
      <c r="A60" s="12" t="s">
        <v>3</v>
      </c>
      <c r="B60" s="11" t="s">
        <v>2</v>
      </c>
      <c r="C60" s="1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s="4" customFormat="1" ht="20.100000000000001" customHeight="1" thickTop="1" thickBot="1" x14ac:dyDescent="0.3">
      <c r="A61" s="8"/>
      <c r="B61" s="9" t="s">
        <v>1</v>
      </c>
      <c r="C61" s="6">
        <f>SUM(C6+C12)</f>
        <v>9263401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s="4" customFormat="1" ht="20.100000000000001" customHeight="1" thickTop="1" thickBot="1" x14ac:dyDescent="0.3">
      <c r="A62" s="8"/>
      <c r="B62" s="7" t="s">
        <v>0</v>
      </c>
      <c r="C62" s="6">
        <f>SUM(C61+C49)</f>
        <v>9279901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customFormat="1" ht="20.25" customHeight="1" thickTop="1" x14ac:dyDescent="0.2"/>
    <row r="64" spans="1:78" customFormat="1" ht="20.25" customHeight="1" x14ac:dyDescent="0.2"/>
    <row r="65" customFormat="1" ht="20.25" customHeight="1" x14ac:dyDescent="0.2"/>
    <row r="66" customFormat="1" ht="20.25" customHeight="1" x14ac:dyDescent="0.2"/>
    <row r="67" customFormat="1" ht="20.25" customHeight="1" x14ac:dyDescent="0.2"/>
    <row r="68" customFormat="1" ht="20.25" customHeight="1" x14ac:dyDescent="0.2"/>
    <row r="69" customFormat="1" ht="20.25" customHeight="1" x14ac:dyDescent="0.2"/>
    <row r="70" customFormat="1" ht="20.25" customHeight="1" x14ac:dyDescent="0.2"/>
    <row r="71" customFormat="1" ht="20.25" customHeight="1" x14ac:dyDescent="0.2"/>
    <row r="72" customFormat="1" ht="20.25" customHeight="1" x14ac:dyDescent="0.2"/>
    <row r="73" customFormat="1" ht="20.25" customHeight="1" x14ac:dyDescent="0.2"/>
    <row r="74" customFormat="1" ht="20.25" customHeight="1" x14ac:dyDescent="0.2"/>
    <row r="75" customFormat="1" ht="20.25" customHeight="1" x14ac:dyDescent="0.2"/>
    <row r="76" customFormat="1" ht="20.25" customHeight="1" x14ac:dyDescent="0.2"/>
    <row r="77" customFormat="1" ht="20.25" customHeight="1" x14ac:dyDescent="0.2"/>
    <row r="78" customFormat="1" ht="20.25" customHeight="1" x14ac:dyDescent="0.2"/>
    <row r="79" customFormat="1" ht="20.25" customHeight="1" x14ac:dyDescent="0.2"/>
    <row r="80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spans="1:3" customFormat="1" x14ac:dyDescent="0.2"/>
    <row r="1170" spans="1:3" customFormat="1" x14ac:dyDescent="0.2"/>
    <row r="1171" spans="1:3" customFormat="1" x14ac:dyDescent="0.2"/>
    <row r="1172" spans="1:3" customFormat="1" x14ac:dyDescent="0.2"/>
    <row r="1173" spans="1:3" customFormat="1" x14ac:dyDescent="0.2"/>
    <row r="1174" spans="1:3" customFormat="1" x14ac:dyDescent="0.2"/>
    <row r="1175" spans="1:3" customFormat="1" x14ac:dyDescent="0.2"/>
    <row r="1176" spans="1:3" customFormat="1" x14ac:dyDescent="0.2"/>
    <row r="1177" spans="1:3" customFormat="1" x14ac:dyDescent="0.2"/>
    <row r="1178" spans="1:3" customFormat="1" x14ac:dyDescent="0.2"/>
    <row r="1179" spans="1:3" customFormat="1" x14ac:dyDescent="0.2"/>
    <row r="1180" spans="1:3" customFormat="1" x14ac:dyDescent="0.2"/>
    <row r="1181" spans="1:3" customFormat="1" x14ac:dyDescent="0.2"/>
    <row r="1182" spans="1:3" customFormat="1" x14ac:dyDescent="0.2"/>
    <row r="1183" spans="1:3" x14ac:dyDescent="0.2">
      <c r="A1183"/>
      <c r="B1183"/>
      <c r="C1183"/>
    </row>
    <row r="1184" spans="1:3" x14ac:dyDescent="0.2">
      <c r="A1184"/>
      <c r="B1184"/>
      <c r="C1184"/>
    </row>
    <row r="1185" spans="1:3" x14ac:dyDescent="0.2">
      <c r="A1185"/>
      <c r="B1185"/>
      <c r="C1185"/>
    </row>
    <row r="1186" spans="1:3" x14ac:dyDescent="0.2">
      <c r="A1186"/>
      <c r="B1186"/>
      <c r="C1186"/>
    </row>
    <row r="1187" spans="1:3" x14ac:dyDescent="0.2">
      <c r="A1187"/>
      <c r="B1187"/>
      <c r="C1187"/>
    </row>
    <row r="1188" spans="1:3" x14ac:dyDescent="0.2">
      <c r="A1188"/>
      <c r="B1188"/>
      <c r="C1188"/>
    </row>
    <row r="1189" spans="1:3" x14ac:dyDescent="0.2">
      <c r="A1189"/>
      <c r="B1189"/>
      <c r="C1189"/>
    </row>
    <row r="1190" spans="1:3" x14ac:dyDescent="0.2">
      <c r="A1190"/>
      <c r="B1190"/>
      <c r="C1190"/>
    </row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/>
      <c r="B1216"/>
      <c r="C1216"/>
    </row>
    <row r="1217" spans="1:3" x14ac:dyDescent="0.2">
      <c r="A1217"/>
      <c r="B1217"/>
      <c r="C1217"/>
    </row>
    <row r="1218" spans="1:3" x14ac:dyDescent="0.2">
      <c r="A1218"/>
      <c r="B1218"/>
      <c r="C1218"/>
    </row>
    <row r="1219" spans="1:3" x14ac:dyDescent="0.2">
      <c r="A1219"/>
      <c r="B1219"/>
      <c r="C1219"/>
    </row>
    <row r="1220" spans="1:3" x14ac:dyDescent="0.2">
      <c r="A1220" s="1"/>
      <c r="B1220" s="1"/>
      <c r="C1220" s="1"/>
    </row>
    <row r="1221" spans="1:3" x14ac:dyDescent="0.2">
      <c r="A1221" s="1"/>
      <c r="B1221" s="1"/>
      <c r="C1221" s="1"/>
    </row>
    <row r="1222" spans="1:3" x14ac:dyDescent="0.2">
      <c r="A1222" s="1"/>
      <c r="B1222" s="1"/>
      <c r="C1222" s="1"/>
    </row>
    <row r="1223" spans="1:3" x14ac:dyDescent="0.2">
      <c r="A1223" s="1"/>
      <c r="B1223" s="1"/>
      <c r="C1223" s="1"/>
    </row>
    <row r="1224" spans="1:3" x14ac:dyDescent="0.2">
      <c r="A1224" s="1"/>
      <c r="B1224" s="1"/>
      <c r="C1224" s="1"/>
    </row>
    <row r="1225" spans="1:3" x14ac:dyDescent="0.2">
      <c r="A1225" s="1"/>
      <c r="B1225" s="1"/>
      <c r="C1225" s="1"/>
    </row>
    <row r="1226" spans="1:3" x14ac:dyDescent="0.2">
      <c r="A1226" s="1"/>
      <c r="B1226" s="1"/>
      <c r="C1226" s="1"/>
    </row>
    <row r="1227" spans="1:3" x14ac:dyDescent="0.2">
      <c r="A1227" s="1"/>
      <c r="B1227" s="1"/>
      <c r="C1227" s="1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</sheetData>
  <protectedRanges>
    <protectedRange sqref="A50:A62 A7:A48" name="Raspon1"/>
  </protectedRanges>
  <mergeCells count="1">
    <mergeCell ref="A49:B49"/>
  </mergeCells>
  <pageMargins left="0.98425196850393704" right="0.19685039370078741" top="0.55118110236220474" bottom="0.55118110236220474" header="0.51181102362204722" footer="0.51181102362204722"/>
  <pageSetup paperSize="9" scale="7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ŠIBENIK</vt:lpstr>
      <vt:lpstr>ŠIBENIK!Podrucje_ispisa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Helena Borić</cp:lastModifiedBy>
  <cp:lastPrinted>2020-02-11T08:05:35Z</cp:lastPrinted>
  <dcterms:created xsi:type="dcterms:W3CDTF">2019-01-02T13:31:45Z</dcterms:created>
  <dcterms:modified xsi:type="dcterms:W3CDTF">2020-02-11T08:24:22Z</dcterms:modified>
</cp:coreProperties>
</file>