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5" windowWidth="12120" windowHeight="8940" activeTab="0"/>
  </bookViews>
  <sheets>
    <sheet name="I. TABELA" sheetId="1" r:id="rId1"/>
  </sheets>
  <definedNames/>
  <calcPr fullCalcOnLoad="1"/>
</workbook>
</file>

<file path=xl/sharedStrings.xml><?xml version="1.0" encoding="utf-8"?>
<sst xmlns="http://schemas.openxmlformats.org/spreadsheetml/2006/main" count="574" uniqueCount="395">
  <si>
    <t>RED.
BR.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</si>
  <si>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</si>
  <si>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</si>
  <si>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</si>
  <si>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</si>
  <si>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</si>
  <si>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</si>
  <si>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</si>
  <si>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</si>
  <si>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</si>
  <si>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</si>
  <si>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</si>
  <si>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</si>
  <si>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</si>
  <si>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</si>
  <si>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</si>
  <si>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</si>
  <si>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</si>
  <si>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</si>
  <si>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</si>
  <si>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</si>
  <si>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</si>
  <si>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</si>
  <si>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</si>
  <si>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</si>
  <si>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</si>
  <si>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</si>
  <si>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</si>
  <si>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</si>
  <si>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</si>
  <si>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pak.</t>
  </si>
  <si>
    <t>kg</t>
  </si>
  <si>
    <t>kut.</t>
  </si>
  <si>
    <t>kom.</t>
  </si>
  <si>
    <t>arak.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</si>
  <si>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</si>
  <si>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</si>
  <si>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</si>
  <si>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</si>
  <si>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</si>
  <si>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</si>
  <si>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</si>
  <si>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</si>
  <si>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</si>
  <si>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39.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</si>
  <si>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</si>
  <si>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</si>
  <si>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</si>
  <si>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</si>
  <si>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</si>
  <si>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</si>
  <si>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</si>
  <si>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</si>
  <si>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</si>
  <si>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</si>
  <si>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</si>
  <si>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</si>
  <si>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</si>
  <si>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</si>
  <si>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</si>
  <si>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</si>
  <si>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</si>
  <si>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60.</t>
  </si>
  <si>
    <t>59.</t>
  </si>
  <si>
    <t>61.</t>
  </si>
  <si>
    <t>62.</t>
  </si>
  <si>
    <t>63.</t>
  </si>
  <si>
    <t>65.</t>
  </si>
  <si>
    <t>66.</t>
  </si>
  <si>
    <t>67.</t>
  </si>
  <si>
    <t>70.</t>
  </si>
  <si>
    <t>69.</t>
  </si>
  <si>
    <t>71.</t>
  </si>
  <si>
    <t>72.</t>
  </si>
  <si>
    <t>73.</t>
  </si>
  <si>
    <t>74.</t>
  </si>
  <si>
    <t>75.</t>
  </si>
  <si>
    <t>met.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</si>
  <si>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</si>
  <si>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</si>
  <si>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</si>
  <si>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</si>
  <si>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</si>
  <si>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</si>
  <si>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</si>
  <si>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</si>
  <si>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</si>
  <si>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</si>
  <si>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</si>
  <si>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</si>
  <si>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89.</t>
  </si>
  <si>
    <t>90.</t>
  </si>
  <si>
    <t>45.</t>
  </si>
  <si>
    <t>91.</t>
  </si>
  <si>
    <t>92.</t>
  </si>
  <si>
    <t>64.</t>
  </si>
  <si>
    <t>68.</t>
  </si>
  <si>
    <t>93.</t>
  </si>
  <si>
    <t>94.</t>
  </si>
  <si>
    <t>95.</t>
  </si>
  <si>
    <t>96.</t>
  </si>
  <si>
    <t>(5. x 6.)   7.</t>
  </si>
  <si>
    <t>97.</t>
  </si>
  <si>
    <t xml:space="preserve"> 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</si>
  <si>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</si>
  <si>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</si>
  <si>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</si>
  <si>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</si>
  <si>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</si>
  <si>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</si>
  <si>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</si>
  <si>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</si>
  <si>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</si>
  <si>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</si>
  <si>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</si>
  <si>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111.</t>
  </si>
  <si>
    <t>112.</t>
  </si>
  <si>
    <t>114.</t>
  </si>
  <si>
    <t>116.</t>
  </si>
  <si>
    <t>117.</t>
  </si>
  <si>
    <t>118.</t>
  </si>
  <si>
    <t>120.</t>
  </si>
  <si>
    <t>121.</t>
  </si>
  <si>
    <t>122.</t>
  </si>
  <si>
    <t>123.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</si>
  <si>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</si>
  <si>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</si>
  <si>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</si>
  <si>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</si>
  <si>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</si>
  <si>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</si>
  <si>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</si>
  <si>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</si>
  <si>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</si>
  <si>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</si>
  <si>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</si>
  <si>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</si>
  <si>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138.</t>
  </si>
  <si>
    <t>139.</t>
  </si>
  <si>
    <t>140.</t>
  </si>
  <si>
    <t>141.</t>
  </si>
  <si>
    <t>142.</t>
  </si>
  <si>
    <t>137.</t>
  </si>
  <si>
    <t>143.</t>
  </si>
  <si>
    <t>144.</t>
  </si>
  <si>
    <t>145.</t>
  </si>
  <si>
    <t>146.</t>
  </si>
  <si>
    <t>147.</t>
  </si>
  <si>
    <t>148.</t>
  </si>
  <si>
    <t>149.</t>
  </si>
  <si>
    <t>150.</t>
  </si>
  <si>
    <t>152.</t>
  </si>
  <si>
    <t>153.</t>
  </si>
  <si>
    <t>pak</t>
  </si>
  <si>
    <t>1.</t>
  </si>
  <si>
    <t>154.</t>
  </si>
  <si>
    <t>155.</t>
  </si>
  <si>
    <t>156.</t>
  </si>
  <si>
    <t xml:space="preserve">kut. </t>
  </si>
  <si>
    <t>162.</t>
  </si>
  <si>
    <t>163.</t>
  </si>
  <si>
    <t>164.</t>
  </si>
  <si>
    <t>165.</t>
  </si>
  <si>
    <r>
      <t xml:space="preserve">
Ponuditelj:_____________________________________________________________________________
</t>
    </r>
    <r>
      <rPr>
        <b/>
        <sz val="12"/>
        <rFont val="Times New Roman"/>
        <family val="1"/>
      </rPr>
      <t>(naziv, sjedište,MB, OIB)</t>
    </r>
  </si>
  <si>
    <t xml:space="preserve"> APARAT RUČNI ZA SELOTEJP 50 mm x 66 m, 
 sa zaštitom protiv ozljeda</t>
  </si>
  <si>
    <t>set</t>
  </si>
  <si>
    <t>list</t>
  </si>
  <si>
    <t>109.</t>
  </si>
  <si>
    <t>110.</t>
  </si>
  <si>
    <t>124.</t>
  </si>
  <si>
    <t>157.</t>
  </si>
  <si>
    <t>158.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</si>
  <si>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</si>
  <si>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</si>
  <si>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</si>
  <si>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</si>
  <si>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</si>
  <si>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</si>
  <si>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</si>
  <si>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</si>
  <si>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</si>
  <si>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</si>
  <si>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</si>
  <si>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</si>
  <si>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</si>
  <si>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180.</t>
  </si>
  <si>
    <t>omot</t>
  </si>
  <si>
    <t xml:space="preserve"> PAPIR RASTER SAVIJENI A3, K, VK, Č, D</t>
  </si>
  <si>
    <t xml:space="preserve"> BILJEŽNICA B4 TVRDE KORICE, jednobojna
 min. 192 listova, visoki karo, crta</t>
  </si>
  <si>
    <t xml:space="preserve"> SPAJALICE ZA SPISE BR. 3, pak. 100/1,  
 30 mm,  niklane.</t>
  </si>
  <si>
    <t xml:space="preserve"> SPAJALICE ZA SPISE BR. 4, pak. 100/1,  
 40 mm,  niklane.</t>
  </si>
  <si>
    <t xml:space="preserve"> SPAJALICE ZA SPISE BR. 5, pak. 100/1,  
 50 mm,  niklane.</t>
  </si>
  <si>
    <t xml:space="preserve"> SPOJNICE ZA SPAJALICU 24/8, pak. 1000/1</t>
  </si>
  <si>
    <t xml:space="preserve"> PLASTIČNA SPIRALA ZA UVEZ 6 mm</t>
  </si>
  <si>
    <t xml:space="preserve"> PLASTIČNA SPIRALA ZA UVEZ 8 mm</t>
  </si>
  <si>
    <t xml:space="preserve"> PLASTIČNA SPIRALA ZA UVEZ 10 mm</t>
  </si>
  <si>
    <t xml:space="preserve"> PLASTIČNA SPIRALA ZA UVEZ 12 mm</t>
  </si>
  <si>
    <t xml:space="preserve"> PLASTIČNA SPIRALA ZA UVEZ 16 mm</t>
  </si>
  <si>
    <t xml:space="preserve"> PLASTIČNA SPIRALA ZA UVEZ 19 mm</t>
  </si>
  <si>
    <t xml:space="preserve"> PLASTIČNA SPIRALA ZA UVEZ 22 mm</t>
  </si>
  <si>
    <t xml:space="preserve"> KORICE ZA SPIRALNI UVEZ A4, bijele,
 250 gr., 100/1</t>
  </si>
  <si>
    <t xml:space="preserve"> FOLIJA PROZIRNA ZA SPIRALNI UVEZ,
 A4, 0,180 mm, 100/1</t>
  </si>
  <si>
    <t xml:space="preserve"> KEPER TRAKA 15 mm, tvrda, tamna boja</t>
  </si>
  <si>
    <t xml:space="preserve"> RAVNALO 20 cm, PVC, prozirno, skala po 1 mm</t>
  </si>
  <si>
    <t xml:space="preserve"> RAVNALO 30 cm, PVC, prozirno, skala po 1 mm</t>
  </si>
  <si>
    <t xml:space="preserve"> RAVNALO 40 cm, PVC, prozirno, skala po 1 mm</t>
  </si>
  <si>
    <t xml:space="preserve"> BOJA ZA GUMENE ŽIGOVE, 30 ml, plastična
 bočica sa kapaljkom, ljubičasta, crna</t>
  </si>
  <si>
    <t xml:space="preserve"> ULOŽAK ZA STOLNI KALENDAR, tjedni,
 spiralni uvez, sa ljepljivom trakom</t>
  </si>
  <si>
    <t xml:space="preserve"> KALENDAR ZIDNI, trodjelni, cca 30 x 70 cm. sa
 tiskanim grbom RH i naziivom suda</t>
  </si>
  <si>
    <t xml:space="preserve"> STOLNI KALENDAR, PVC podloga</t>
  </si>
  <si>
    <t xml:space="preserve"> KOMPRIMIRANI ZRAK za sigurno čišćenje teže
 dostupnih površina uredske opreme, nezapaljiv,
 400 ml</t>
  </si>
  <si>
    <t xml:space="preserve"> PAPIR za jednostrani i dvostrani ispis i kopiranje A3,
 80 g/m², omot od 500/1 papira, bijeli, premium klase,
 za fotokop. uređaje, leserske i inkjet pisače, tehničke
 karakteristike kao pod rednim brojem 133</t>
  </si>
  <si>
    <t xml:space="preserve"> KUVERA SA ZRAČNIM JASTUKOM, strip, žuta,
 unutarnja dim. 160 x 180 mm</t>
  </si>
  <si>
    <t xml:space="preserve"> INDIGO, A4, ručni, 100/1, plavi</t>
  </si>
  <si>
    <t xml:space="preserve"> PREGRADNI KARTON A4, BIJELI, 250 g/m²</t>
  </si>
  <si>
    <t xml:space="preserve"> PREGRADNI KARTON A4, ROZI, 250 g/m²</t>
  </si>
  <si>
    <t xml:space="preserve"> I-1/NCR, Uplatnica, blok 150 listova, 16,5x10 cm</t>
  </si>
  <si>
    <t xml:space="preserve"> I-210/NCR/A, Nalog za službeno putovanje,
  komplet (arak+2 uložna lista), 17x24 cm</t>
  </si>
  <si>
    <t xml:space="preserve"> I-27/NCR, Zahtjevnica, blok 2x50 listova, 21x14,5 cm</t>
  </si>
  <si>
    <t xml:space="preserve"> I-17/NCR, Izdatnica, blok 3x50 listova, 21x14,5 cm</t>
  </si>
  <si>
    <t xml:space="preserve"> I-14/NCR, Narudžbenica A-4, blok 100 listova,
 21x29,7 cm</t>
  </si>
  <si>
    <t xml:space="preserve"> NALJEPNICA ZA SUHI ŽIG, zvjezdasta, zlatna,
 promjera 60 mm, </t>
  </si>
  <si>
    <t xml:space="preserve"> Obrazac HUB 3A, Nacionalni nalog za plaćanje,210 x    
 297 mm (min 99 i 198 mm) /1 + 0 OCR 90 gr.
 kutija od 1500 listova • za laserski / ink jet pisač</t>
  </si>
  <si>
    <t xml:space="preserve"> PAPIR za jednostrani i dvostrani ispis i kopiranje A3,
 120 g/m², omot od 500/1 papira, bijeli, premium
 klase, za fotokop. uređaje, laserske i inkjet pisače.</t>
  </si>
  <si>
    <t xml:space="preserve"> PAPIR za jednostrani i dvostrani ispis i kopiranje A4,
 80 g/m², omot od 500/1 papira, pastelne boje, min 4,
 za fotokop. uređaje laserske i inkjet pisače.     </t>
  </si>
  <si>
    <t xml:space="preserve"> ETIKETE SAMOLJEPIVE, za ispis na fotokopirnim 
 uređajima, laserskim i inkjet pisačima, kutija od 100 
 listova A4 (24/1), dimenzija etikete 70 x 36 mm</t>
  </si>
  <si>
    <t xml:space="preserve"> ETIKETE SAMOLJEPIVE, za ispis na fotokopirnim 
 uređajima, laserskim i inkjet pisačima, kutija od 100 
 listova A4 (2/1), dimenzija etikete 210 x 148 mm</t>
  </si>
  <si>
    <t>88.</t>
  </si>
  <si>
    <t>113.</t>
  </si>
  <si>
    <t>115.</t>
  </si>
  <si>
    <t>119.</t>
  </si>
  <si>
    <t>151.</t>
  </si>
  <si>
    <t>159.</t>
  </si>
  <si>
    <t>160.</t>
  </si>
  <si>
    <t>161.</t>
  </si>
  <si>
    <t xml:space="preserve"> FASCIKLA S KLIZNOM MEHANIKOM, A4,  PP,
 prednja strana prozirna 100 mikrona, zadnja strana
 jednobojna 180 mikrona, paleta 5 boja</t>
  </si>
  <si>
    <t xml:space="preserve"> ULOŽAK ZA KEM. OLOVKU ROLER, pod red .br.40</t>
  </si>
  <si>
    <t xml:space="preserve"> ULOŽAK ZA KEMIJSKU OLOVKU pod red .br.37</t>
  </si>
  <si>
    <t xml:space="preserve"> KEMIJSKA OLOVKA NA STALKU, sa metalnim
 lančićem duljine min. 50 cm, karbidna kuglica 0,7
 mm, širina ispisa min 3 mm i max. 5 mm.</t>
  </si>
  <si>
    <t xml:space="preserve"> NALIVPERO od nehrđajučeg čelika, debljina pera M,
 mogućnost punjenja tinte iz bočice i patrone,
 standardna plava patrona</t>
  </si>
  <si>
    <t xml:space="preserve"> ULOŠCI ZA NALIVPERO, dugi 75 mm,  5/1,
 crni, plavi</t>
  </si>
  <si>
    <t xml:space="preserve"> ULOŠCI ZA NALIVPERO, standardni, 6/1, crni, plavi</t>
  </si>
  <si>
    <t xml:space="preserve"> TINTA ZA NALIVPERO U BOČICI,, min. 30 ml, 
 crna, plava</t>
  </si>
  <si>
    <t xml:space="preserve"> OBIČNA OLOVKA HB, grafitna, s gumicom, našiljena</t>
  </si>
  <si>
    <t xml:space="preserve"> MINE ZA TEHNIČKU OLOVKU 0,5, HB, intenzivno
 crne linije, lako se brišu, polymer, visokog stupnja
 elastičnosti i nelomljivosti, 1 kut (tuba)/12 minica x 
 75 mm</t>
  </si>
  <si>
    <t xml:space="preserve"> RAZREĐIVAČ ZA KOREKTOR, bočica 20 ml</t>
  </si>
  <si>
    <t xml:space="preserve"> SPOJNICE ZA SPAJALICU 24/6  pak. 1000/1 </t>
  </si>
  <si>
    <t xml:space="preserve"> ŠILJILO METALNO, klasično, jedan nož, za olovke
 standardne veličine</t>
  </si>
  <si>
    <t xml:space="preserve"> ŠPAGA UREDSKA 2,5/2 - 200 gr, smeđa kudelja u
 klupku</t>
  </si>
  <si>
    <t xml:space="preserve"> ŠPAGA DEBELA 0,40/2 - 500 gr, smeđa kudelja u
 klupku</t>
  </si>
  <si>
    <t xml:space="preserve"> BUŠILICA ZA PAPIR, za bušenje min. 70 listova/80
 g/m2 papira i dvije rupe promjera 5,5 mm, s razm.
 između rupa 8 cm, sa spremnikom za otpadni papir
 i graničnikom za fromate A4, A5 i A6</t>
  </si>
  <si>
    <t xml:space="preserve"> BUŠILICA ZA PAPIR, za bušenje min. 25 listova 80
 g/m2 papira i dvije rupe promjera 5,5 mm, s razm.
 između rupa 8 cm, sa spremnikom za otpadni papir
 i graničnikom za fromate A4, A5 i A6</t>
  </si>
  <si>
    <t xml:space="preserve"> DEKLAMERICA za uklanjanje svih vrsta spojnica,
 mala</t>
  </si>
  <si>
    <t xml:space="preserve"> KUTIJA ZA SPAJALICE S MAGNETOM, više boja</t>
  </si>
  <si>
    <t xml:space="preserve"> ŠKARE UREDSKE, platična ili gumirana  ručka,
 od  nehrđajućeg čelika,duljine 17,5 cm</t>
  </si>
  <si>
    <t xml:space="preserve"> ŠKARE UREDSKE, plastična ili gumirana ručka,
 od nehrđajućeg čelika, duljine.21 cm</t>
  </si>
  <si>
    <t xml:space="preserve"> JAMSTVENIK -trobojni konac, prepleten sa crvenom,
 bijelom i plavom niti od pamuka, namotan na tuljcu,
 dužina konca 400 m.</t>
  </si>
  <si>
    <t>kut..</t>
  </si>
  <si>
    <t xml:space="preserve"> CD-R, 700 MB, 80 min., brzina snimanja 52x, spindl,
 set od 50/1 kom.</t>
  </si>
  <si>
    <t xml:space="preserve"> DVD+R, 4,7 GB/120.min, brzina snimanja 16X,
 spindl, set od 25/1 kom.</t>
  </si>
  <si>
    <t xml:space="preserve"> DVD-R 4,7 GB/120 min., brina snimvanja 16X,
 spindl, set od 25/1 kom.</t>
  </si>
  <si>
    <t xml:space="preserve"> KOŠULJICA PVC ZA CD/DVD, debljina
 košuljice 100 mikrona</t>
  </si>
  <si>
    <t xml:space="preserve"> USB MEMORY STICK, 16 GB, 2.0</t>
  </si>
  <si>
    <t xml:space="preserve"> USB MEMORY STICK, 32 GB, 2.0</t>
  </si>
  <si>
    <t xml:space="preserve"> MIŠ ZA KOMPJUTER OPTIČKI, USB, žičani,
1000 dpi, tri gumba + pomicanje kotača</t>
  </si>
  <si>
    <t xml:space="preserve"> PODLOGA ZA MIŠA  cca 22 x19 cm, gornja strana
 platnena, donja strana anti slip, jednobojna,</t>
  </si>
  <si>
    <t xml:space="preserve"> VLAŽNE MARAMICE ZA ČIŠĆENJE
 STAKLA - LCD EKRANA,antistatične,
 bez alkohola, pak. u kut. 100/1</t>
  </si>
  <si>
    <t xml:space="preserve"> VLAŽNE MARAMICE ZA ČIŠĆENJE KOMP. 
 OPREME (tipkovnica, pisaća, CD), univerzalne,
 antistatične, bez alkohola, pak. u kutiji 100/1</t>
  </si>
  <si>
    <t xml:space="preserve"> SREDSTVO ZA ČIŠČENJE PLASTIKE - SPREJ,
 250 ml, antistatik</t>
  </si>
  <si>
    <t xml:space="preserve"> SREDSTVO ZA ČIŠČENJE LCD EKRANA - SPREJ
 250 ml, bezalkoholna formula, antistatik</t>
  </si>
  <si>
    <t xml:space="preserve"> KUVERTA BIJELA B6-BB LATEX, 125 X 176 mm,
 75 g/m2, offset papir</t>
  </si>
  <si>
    <t xml:space="preserve"> KUVERTA PLAVA  B6-5 LATEX, 125 X 176 mm,
 75 g/m2,. kuler papir</t>
  </si>
  <si>
    <t xml:space="preserve"> ADING ROLA, širina trake 57 mm, Ø 70 mm,
 Ø hilzne 12 mm, 1 + 0</t>
  </si>
  <si>
    <t>blok</t>
  </si>
  <si>
    <t xml:space="preserve"> VI-10/NCR, Putni radni list za motorno vozilo, NCR
 sa podložnim kartonom, blok,  2 x 50 listova</t>
  </si>
  <si>
    <t xml:space="preserve"> HUB 3 - 1 + 2 - Univerzalni nalog za plaćanje (ručni)</t>
  </si>
  <si>
    <t xml:space="preserve"> FASCIKLA S KLAPOM I GUMICOM,  plastificirane
 karice 600 g/m2, 3 klapne, A4. paleta 5 boja</t>
  </si>
  <si>
    <t xml:space="preserve"> MAPA ULOŽNA -PROSPEKTNA MAPA,
 A4, 4 ringa Ø 2,5 mm, hrbat 30 mm, paleta 4 boje</t>
  </si>
  <si>
    <t xml:space="preserve"> BILJEŽNICA A5 TVRDE KORICE, plastificirane
 jednobojne korice, min.96 listova, kocka, crte</t>
  </si>
  <si>
    <t xml:space="preserve"> BILJEŽNICA A4 TVRDE KORICE, plastificirane
 jednobojne korice, min. 96 listova, kocka, crte</t>
  </si>
  <si>
    <t xml:space="preserve"> BILJEŽNICA A5 TVRDE KORICE, ABECEDA,
 plastificirane jednobojne korice, min. 96 listova, crte</t>
  </si>
  <si>
    <t xml:space="preserve"> BILJEŽNICA A4 TVRDE KORICE, ABECEDA,
 plastificirane jednobojne korice, min. 96 listova, crte</t>
  </si>
  <si>
    <t xml:space="preserve"> BILJEŽNICA A4 TVRDE KORICE, plastificirane
 jednobojne korice, min.192 listova, visoki karo, crta</t>
  </si>
  <si>
    <t xml:space="preserve"> REGISTRATOR A5 ŠIROKI S KUTIJOM, hrbat 80
 mm s etiketom. sastoji se od uloška s mehanizmom i
 kutije, kaširana ljepenka, kutija izrađena ljepljenjem
 bez metalnih spojnica, kutija i uložak u istoj boji,
 paleta min. 4 boje.</t>
  </si>
  <si>
    <t xml:space="preserve"> REGISTRATOR A4 S KUTIJOM, hrbat 60 mm s
 etiketom. sastoji se od uloška s mehanizmom i
 kutije, kaširana ljepenka, kutija izrađena ljepljenjem
 bez metalnih spojnica, kutija i uložak u istoj boji,
 paleta min. 4 boje.</t>
  </si>
  <si>
    <t xml:space="preserve"> SELOTEJP PROZIRNI, 15 mm x 33 m, na bazi
 vodenog akrilata, visoka ljepljivost</t>
  </si>
  <si>
    <t xml:space="preserve"> SELOTEJP PROZIRNI, 48 mm x 66 m, PP folija,
 debljina trake min. 25 mikrona</t>
  </si>
  <si>
    <t xml:space="preserve"> SELOTEJP SMEĐI, 48 mm x 66 m, PP folija,
 debljina trake min. 25 mikrona</t>
  </si>
  <si>
    <t xml:space="preserve"> STALAK ZA SELOTEJP 15 mm x 33 m , PVC s
 metalnim rezačem, gumirano podnožje</t>
  </si>
  <si>
    <t xml:space="preserve"> SAMOLJEPLJIVI LISTIĆI (POST IT), 125 X 75 mm,
 žuti, blok od 100/1 listića</t>
  </si>
  <si>
    <t xml:space="preserve"> SAMOLJEPLJIVI LISTIĆI (POST IT), 75 X 75 mm,
 žuti, blok od 100/1 listića</t>
  </si>
  <si>
    <r>
      <t xml:space="preserve"> SAMOLJEPLJIVE ZASTAVICE (POST IT) za
 označavanje, dimenzije min 25 X 42 mm
 poliester blister, pak. 50/1           </t>
    </r>
    <r>
      <rPr>
        <b/>
        <sz val="10"/>
        <rFont val="Arial"/>
        <family val="2"/>
      </rPr>
      <t xml:space="preserve">  PRILOŽITI UZORAK</t>
    </r>
  </si>
  <si>
    <t xml:space="preserve"> MARKER ZA CD, okrugli vrh, vodootporan,
 otporan na svjetlo, 0,7 mm, crni, crveni, plavi</t>
  </si>
  <si>
    <t xml:space="preserve"> KEPER TRAKA 10 mm , poliamid/pamuk, svjetla</t>
  </si>
  <si>
    <t xml:space="preserve"> UREDSKA PVC KOCKA S PAPIRIĆIMA
 90 x 90 x 90 mm miješanih pastelnih boja</t>
  </si>
  <si>
    <t xml:space="preserve"> KOCKA PAPIRIĆI 90 X 90 x 90 mm, pastelnih boja</t>
  </si>
  <si>
    <t xml:space="preserve"> NOŽ ZA POŠTU, metalni, s ergonomskom drškom,
 dužine 17 cm</t>
  </si>
  <si>
    <r>
      <t xml:space="preserve"> KOREKTOR U BOČICI, plastična bočica s kistom i
 kuglicom za miješanje, 20 ml         </t>
    </r>
    <r>
      <rPr>
        <b/>
        <sz val="10"/>
        <rFont val="Arial"/>
        <family val="2"/>
      </rPr>
      <t>PRILOŽITI UZORAK</t>
    </r>
  </si>
  <si>
    <t>Troškovnik za Grupu 1: Uredski matarijal i papir</t>
  </si>
  <si>
    <t>OPIS ARTIKLA</t>
  </si>
  <si>
    <t>NAZIV I MARKA, TE NAZIV PROIZVOĐAČA PONUĐENOG ARTIKLA</t>
  </si>
  <si>
    <t>JEDINICA
MJERE</t>
  </si>
  <si>
    <t>JEDINIČNA CIJENA (kn, bez PDV-a)</t>
  </si>
  <si>
    <t>UKUPANA CIJENA (u kn, bez PDV-a)</t>
  </si>
  <si>
    <t xml:space="preserve"> MAPA ULOŽNA - PROSPEKTNA MAPA,
 A4, 2 ringa Ø 2,5 mm, hrbat 40 mm, paleta 4 boje</t>
  </si>
  <si>
    <r>
      <t xml:space="preserve"> REGISTRATOR A4 ŠIROKI S KUTIJOM, hrbat 80
 mm s etiketom. sastoji se od uloška s mehanizmom i
 kutije, kaširana ljepenka, kutija izrađena ljepljenjem
 bez metalnih spojnica, kutija i uložak u istoj boji,
 paleta min. 4 boje                          </t>
    </r>
    <r>
      <rPr>
        <b/>
        <sz val="10"/>
        <rFont val="Arial"/>
        <family val="2"/>
      </rPr>
      <t>PRILOŽITI UZORAK</t>
    </r>
  </si>
  <si>
    <t xml:space="preserve"> SPUŽVENICA, okrugla, Ø 8,5 cm</t>
  </si>
  <si>
    <t xml:space="preserve"> GUMENE VEZICE br. 5, promjer Ø  50,
 debljina 1,6 mm, pak. 1 kg</t>
  </si>
  <si>
    <t xml:space="preserve"> GUMENE VEZICE br. 12,  promjer Ø 120,
 debljina 1,6 mm, pak. 1 kg</t>
  </si>
  <si>
    <t xml:space="preserve"> GUMENE VEZICE br. 15,  promjer Ø 150,
 debljine 8 mm, pak. 1 kg</t>
  </si>
  <si>
    <t xml:space="preserve"> STALAK - ČAŠA ZA OLOVKE,  žičana, okruga
 Ø 90 mm x visina 97 mm, crna i srebrna po izboru</t>
  </si>
  <si>
    <r>
      <t xml:space="preserve">SMEĐA KUVERTA 36 X 40 cm, natron večica, 
 otvor na užoj strani - </t>
    </r>
    <r>
      <rPr>
        <b/>
        <sz val="10"/>
        <rFont val="Arial"/>
        <family val="2"/>
      </rPr>
      <t>po uzorku</t>
    </r>
  </si>
  <si>
    <r>
      <t xml:space="preserve"> BIJELI PAPIR 140 g/m²., dim. 45 x 30 cm, ravni,
 ne savijeni, bez tiska    - </t>
    </r>
    <r>
      <rPr>
        <b/>
        <sz val="10"/>
        <rFont val="Arial"/>
        <family val="2"/>
      </rPr>
      <t xml:space="preserve"> po uzorku</t>
    </r>
  </si>
  <si>
    <r>
      <t xml:space="preserve"> OMOT ZA SPISE, arak min. 120 g/m².dim. 22,5 x 30
 cm, bijeli, presavijeni, tisak obostrano,  - </t>
    </r>
    <r>
      <rPr>
        <b/>
        <sz val="10"/>
        <rFont val="Arial"/>
        <family val="2"/>
      </rPr>
      <t>po uzorku</t>
    </r>
  </si>
  <si>
    <r>
      <t xml:space="preserve"> OMOT ZA SPISE, arak min. 140 g/m², dim. 22,5 x 30
 cm, bijeli, presavijeni, tisak obostrano,  - </t>
    </r>
    <r>
      <rPr>
        <b/>
        <sz val="10"/>
        <rFont val="Arial"/>
        <family val="2"/>
      </rPr>
      <t>po uzorku</t>
    </r>
  </si>
  <si>
    <r>
      <t xml:space="preserve"> OMOT ZA SPISE, arak min. 250 g/m², dim. 24,5 x 32
 cm, žuti, presavijeni, tisak obostrano,  - </t>
    </r>
    <r>
      <rPr>
        <b/>
        <sz val="10"/>
        <rFont val="Arial"/>
        <family val="2"/>
      </rPr>
      <t>po uzorku</t>
    </r>
  </si>
  <si>
    <r>
      <t xml:space="preserve"> OMOT ZA SPISE, arak min. 250 g/m², dim. 24,5 x 32
 cm, rozii, presavijeni, tisak obostrano,  - </t>
    </r>
    <r>
      <rPr>
        <b/>
        <sz val="10"/>
        <rFont val="Arial"/>
        <family val="2"/>
      </rPr>
      <t>po uzorku</t>
    </r>
  </si>
  <si>
    <r>
      <t xml:space="preserve"> OMOT ZA SPISE, arak min. 250 g/m², dim. 24,5 x 32
 cm, plavi, presavijeni, tisak obostrano,  - </t>
    </r>
    <r>
      <rPr>
        <b/>
        <sz val="10"/>
        <rFont val="Arial"/>
        <family val="2"/>
      </rPr>
      <t>po uzorku</t>
    </r>
  </si>
  <si>
    <r>
      <t xml:space="preserve"> OMOT ZA SPISE, arak min. 250 g/m², dim. 24,5 x 32
 cm, bijeli, presavijeni, tisak obostrano,  -</t>
    </r>
    <r>
      <rPr>
        <b/>
        <sz val="10"/>
        <rFont val="Arial"/>
        <family val="2"/>
      </rPr>
      <t xml:space="preserve"> po uzorku</t>
    </r>
  </si>
  <si>
    <r>
      <t xml:space="preserve"> POPIS PISMENA, A4 (savijeni A3), 100 g/m²,
 tisak obostrano,  - </t>
    </r>
    <r>
      <rPr>
        <b/>
        <sz val="10"/>
        <rFont val="Arial"/>
        <family val="2"/>
      </rPr>
      <t>po uzorku</t>
    </r>
  </si>
  <si>
    <r>
      <t xml:space="preserve"> MEMORANDUM, GRB RH(5 boja) U SREDINI; Papir
 za jednostrani i dvostrani ispis i kopiranje A4, 90
 g/m², složen na omot od 500/1 papira, bijeli,premium
 klase za fotokop.uređaje, laserske i inkjet pisače -
 </t>
    </r>
    <r>
      <rPr>
        <b/>
        <sz val="10"/>
        <rFont val="Arial"/>
        <family val="2"/>
      </rPr>
      <t>po uzorku</t>
    </r>
    <r>
      <rPr>
        <sz val="10"/>
        <rFont val="Arial"/>
        <family val="2"/>
      </rPr>
      <t>.</t>
    </r>
  </si>
  <si>
    <r>
      <t xml:space="preserve"> MEMORANDUM, GRB RH (5 boja) LIJEVO, plus
 dotisak naziva i adrese suda. Papir za jednostrani i
 dvostrani ispis i kopiranje A4, </t>
    </r>
    <r>
      <rPr>
        <b/>
        <sz val="10"/>
        <rFont val="Arial"/>
        <family val="2"/>
      </rPr>
      <t>90 g/m²,</t>
    </r>
    <r>
      <rPr>
        <sz val="10"/>
        <rFont val="Arial"/>
        <family val="2"/>
      </rPr>
      <t xml:space="preserve"> složen  na
 omot od 500/1 papira, bijeli, premium klase, za
 fotokop. uređaj, laserske i inkjet pisače – 
 </t>
    </r>
    <r>
      <rPr>
        <b/>
        <sz val="10"/>
        <rFont val="Arial"/>
        <family val="2"/>
      </rPr>
      <t>po uzorku</t>
    </r>
    <r>
      <rPr>
        <sz val="10"/>
        <rFont val="Arial"/>
        <family val="2"/>
      </rPr>
      <t xml:space="preserve">.                                 </t>
    </r>
    <r>
      <rPr>
        <b/>
        <sz val="10"/>
        <rFont val="Arial"/>
        <family val="2"/>
      </rPr>
      <t xml:space="preserve"> PRILOŽITI UZORAK    </t>
    </r>
    <r>
      <rPr>
        <sz val="10"/>
        <rFont val="Arial"/>
        <family val="2"/>
      </rPr>
      <t xml:space="preserve">                                                                                           </t>
    </r>
  </si>
  <si>
    <r>
      <t xml:space="preserve"> KUVERTA S POVRATNICOM BIJELA ZA ISPIS 
 NA LASERSKOM PISAČU.STRIP, - </t>
    </r>
    <r>
      <rPr>
        <b/>
        <sz val="10"/>
        <rFont val="Arial"/>
        <family val="2"/>
      </rPr>
      <t>po uzorku</t>
    </r>
  </si>
  <si>
    <r>
      <t xml:space="preserve"> KUVERTA S POVRATNICOM PLAVA ZA ISPIS 
 NA LASERSKOM PISAČU, STRIP, -</t>
    </r>
    <r>
      <rPr>
        <b/>
        <sz val="10"/>
        <rFont val="Arial"/>
        <family val="2"/>
      </rPr>
      <t>po uzorku</t>
    </r>
  </si>
  <si>
    <r>
      <t xml:space="preserve"> DOSTAVNICA ZA DOSTAVU U VLASTITE RUKE
 PLAVA, dotisak s nazivom suda, list dim.14,5 x 10,5
 cm  -</t>
    </r>
    <r>
      <rPr>
        <b/>
        <sz val="10"/>
        <rFont val="Arial"/>
        <family val="2"/>
      </rPr>
      <t xml:space="preserve"> po uzorku</t>
    </r>
  </si>
  <si>
    <r>
      <t xml:space="preserve"> DOSTAVNICA, OBIČNA BIJELA, dotisak s nazivom
 suda, list dim. 14,5 x 10,5 cm - </t>
    </r>
    <r>
      <rPr>
        <b/>
        <sz val="10"/>
        <rFont val="Arial"/>
        <family val="2"/>
      </rPr>
      <t>po uzorku</t>
    </r>
  </si>
  <si>
    <t>PREDVIĐENA KOLIČINA (za dvogodišnje razdoblje)</t>
  </si>
  <si>
    <t xml:space="preserve">                                                                                                               UKUPNO bez PDV-a za Grupu 1: Uredski materijal i papir</t>
  </si>
  <si>
    <t xml:space="preserve">                                                                                                                      UKUPNO s PDV-a za Grupu 1:  Uredski materijal i papir</t>
  </si>
  <si>
    <t xml:space="preserve">                                                                                                                                                                                                         PDV, 25%</t>
  </si>
  <si>
    <t xml:space="preserve"> ČAVLIĆI za plutenu ploću, duljina šiljka 10 - 12 mm, 
 produžene pvc glave raznih boja, kutija 50/1</t>
  </si>
  <si>
    <t xml:space="preserve"> BATERIJA alkalna D, LR20, napon 1,5 V,
 set od 2/1 baterije</t>
  </si>
  <si>
    <t xml:space="preserve"> ULOŽNI FASCIKLA  "U" A4, PP otvor na užoj strani,
 unutarnja dimenzija .min. 214 x 300 mm, debljine
 90 mikrona, prozirni sjajni</t>
  </si>
  <si>
    <t xml:space="preserve"> KOREKTURNA TRAKA, jednokratna, čvrsto kućište, 
 laka za upotrebu, šir. trake 4,2 mm, duljina trake
 min. 10 m</t>
  </si>
  <si>
    <t xml:space="preserve"> KUVERA SA ZRAČNIM JASTUKOM, strip, žuta,
 unutarnja dim. 240 x 340 mm</t>
  </si>
  <si>
    <t xml:space="preserve"> KUVERA SA ZRAČNIM JASTUKOM, strip, žuta,
 dim. 350 x 470 mm</t>
  </si>
  <si>
    <t xml:space="preserve"> BLOK ZA BILJEŠKE A4, čisti, crta, kvadrat, min.
 50 listova; 60 g/m2, bez naslovnice</t>
  </si>
  <si>
    <t xml:space="preserve"> BLOK ZA BILJEŠKE A5, čisti, crta, kvadrat, min.
 50 listova; 60 g/m2, bez naslovnice</t>
  </si>
  <si>
    <t xml:space="preserve"> BLOK KOLEGIJ A5, meke lak korice, uvez spiralni,
 sa 2 rupe za ulaganje i perforacijom za otkidanje listova,
 min. 70 listova, kocka, crte</t>
  </si>
  <si>
    <t xml:space="preserve"> FOLIJA PROZIRNA ZA PLASTIFICIRANJE
 ISKAZNICA, 65 x 95 mm, 125 mic. pak. 100/1</t>
  </si>
  <si>
    <t xml:space="preserve"> FASCIKLA PVC "UR" A4, PP, otvor s gornje strane,
 unutarnja dimenzija .min. 214 x 300 mm, debljine min 50
 mikrona, sa standardnim rupicama za ulaganje,
 prozirni sjajni, </t>
  </si>
  <si>
    <t xml:space="preserve"> VISEČA MAPA A4,  razmak između kukica 330 mm,
 karton 230 gr, metalni nosači, "V" dno, platno na
 rubovima, pomični jahači, paleta od min. 4 boje</t>
  </si>
  <si>
    <t xml:space="preserve"> KVAČICE ZA PAPIR, metalne, preklopne,
 19 mm, pak. 10/1</t>
  </si>
  <si>
    <t xml:space="preserve"> KVAČICE ZA PAPIR, metalne, preklopne,
 25 mm, pak. 4/1</t>
  </si>
  <si>
    <t xml:space="preserve"> KUVERTA 1000 SGŠ, gumirano ljepljenje, žuta,
 dim. 230 X 360 mm, 80 g/m2</t>
  </si>
  <si>
    <t>182.</t>
  </si>
  <si>
    <r>
      <t xml:space="preserve"> TIPKOVNICA ZA KOMPJUTER, standard  Hrvatski
 (redom č, ć, ž), USB, žićana, membranska, srednji
 hod tipke, crna,
                                                    </t>
    </r>
    <r>
      <rPr>
        <b/>
        <sz val="10"/>
        <rFont val="Arial"/>
        <family val="2"/>
      </rPr>
      <t>PRILOŽITI UZORAK</t>
    </r>
  </si>
  <si>
    <r>
      <t xml:space="preserve"> TIPKOVNICA ZA KOMPJUTER, standard Hrvatski
 (redom č, ć, ž), USB, žičana, mehanički prekidaći
 (switchevi) ispod  tipki, duboki hod tipke, udubljeni
 vrh tipke,crna
                                                   </t>
    </r>
    <r>
      <rPr>
        <b/>
        <sz val="10"/>
        <rFont val="Arial"/>
        <family val="2"/>
      </rPr>
      <t xml:space="preserve">PRILOŽITI UZORAK </t>
    </r>
  </si>
  <si>
    <r>
      <t xml:space="preserve"> PAPIR za jednostrani i dvostrani ispis i kopiranje A4,
 80 g/m², omot od 500/1 papira, bijeli, premium klase,
 za fotokop. uređaje, laserske i inkjet pisače, sa 
 ciljanim  vrijednostima: gramatura ISO 536 80 g/m², 
 debljina ISO 534 100 µm - 115 µm, neprozirnost ISO
 2471 min 93%, cie bjelina ISO 11475  min. 169, 
 vlažnost ISO 287 4,0% - 4,5% - sve  vrijednosti uz
 dozvoljena odstupanja sukladno ISO  standardu
                                                  </t>
    </r>
    <r>
      <rPr>
        <b/>
        <sz val="10"/>
        <rFont val="Arial"/>
        <family val="2"/>
      </rPr>
      <t xml:space="preserve">   PRILOŽITI UZORAK</t>
    </r>
  </si>
  <si>
    <t>183.</t>
  </si>
  <si>
    <t xml:space="preserve"> UT-I-824, Prateći list za otpad</t>
  </si>
  <si>
    <t xml:space="preserve"> PAPIRNATE MARMICE u kutiji,100 kom/kut., troslojne</t>
  </si>
  <si>
    <t>ČAŠA PVC, 2 dcl, pak 100 kom.</t>
  </si>
  <si>
    <t>179.</t>
  </si>
  <si>
    <t>181.</t>
  </si>
  <si>
    <r>
      <t xml:space="preserve"> TOALETNI PAPIR  "CORMATIC ULTIMA", bijeli
 dvoslojni, 36/1 (1 kolut = 100 m namotaja - cca 335
 gr.), ili jednakovrijedan                   </t>
    </r>
    <r>
      <rPr>
        <b/>
        <sz val="10"/>
        <rFont val="Arial"/>
        <family val="2"/>
      </rPr>
      <t>PRILOŽITI UZORAK</t>
    </r>
  </si>
  <si>
    <r>
      <t xml:space="preserve"> KUVERTA B5-SGŠ STRIP, žuta, dim. 176 x 250 mm,
 80 g/m2                                        </t>
    </r>
    <r>
      <rPr>
        <b/>
        <sz val="10"/>
        <rFont val="Arial"/>
        <family val="2"/>
      </rPr>
      <t xml:space="preserve">PRILOŽITI UZORAK  </t>
    </r>
    <r>
      <rPr>
        <sz val="10"/>
        <rFont val="Arial"/>
        <family val="2"/>
      </rPr>
      <t xml:space="preserve">                       </t>
    </r>
    <r>
      <rPr>
        <b/>
        <sz val="10"/>
        <rFont val="Arial"/>
        <family val="2"/>
      </rPr>
      <t xml:space="preserve">                </t>
    </r>
  </si>
  <si>
    <r>
      <t xml:space="preserve"> BATERIJA alkalna AAA, LR03, napon 1,5 V,
 set od 4/1 baterije
                                                    </t>
    </r>
    <r>
      <rPr>
        <b/>
        <sz val="10"/>
        <rFont val="Arial"/>
        <family val="2"/>
      </rPr>
      <t>PRILOŽITI UZORAK</t>
    </r>
  </si>
  <si>
    <r>
      <t xml:space="preserve"> BATERIJA alkalna AA, LR6, napon 1,5 V,
 set od 4/1 baterije
                                                   </t>
    </r>
    <r>
      <rPr>
        <b/>
        <sz val="10"/>
        <rFont val="Arial"/>
        <family val="2"/>
      </rPr>
      <t>PRILOŽITI UZORAK</t>
    </r>
  </si>
  <si>
    <r>
      <t xml:space="preserve"> STROJ ZA SPAJANJE, za spajanje min. 30 listova
 80 gr/m2 papira, spojnicama 24/6 i 24/8, kapacitet
 150 kom. spojnica, garancija min. 3 godine
                                                  </t>
    </r>
    <r>
      <rPr>
        <b/>
        <sz val="10"/>
        <rFont val="Arial"/>
        <family val="2"/>
      </rPr>
      <t xml:space="preserve">  PRILOŽITI UZORAK</t>
    </r>
  </si>
  <si>
    <r>
      <t xml:space="preserve"> STROJ ZA SPAJANJE, za spajanje min. 40 listova
 80 g/m2 papira, spojnicama 24/6 i 24/8, kapacitet
 15 kom. spojnica, garancija 10 godine
                                                    </t>
    </r>
    <r>
      <rPr>
        <b/>
        <sz val="10"/>
        <rFont val="Arial"/>
        <family val="2"/>
      </rPr>
      <t>PRILOŽITI UZORAK</t>
    </r>
  </si>
  <si>
    <r>
      <t xml:space="preserve"> LJEPILO U STICKU za papir i karton, 15 gr,
                                                </t>
    </r>
    <r>
      <rPr>
        <b/>
        <sz val="10"/>
        <rFont val="Arial"/>
        <family val="2"/>
      </rPr>
      <t xml:space="preserve">  PRILOŽITI UZORAK</t>
    </r>
  </si>
  <si>
    <r>
      <t xml:space="preserve"> TEHNIČKA OLOVKA za pisanje i crtanje, debljina
 mine  0,5, s meh.protiv pucanja mine, s gumicom, s
 gumenim gripom, sa metalnim vrhom i klipsom, 
                                                    </t>
    </r>
    <r>
      <rPr>
        <b/>
        <sz val="10"/>
        <rFont val="Arial"/>
        <family val="2"/>
      </rPr>
      <t>PRILOŽITI UZORAK</t>
    </r>
  </si>
  <si>
    <r>
      <t xml:space="preserve"> FLOMASTER-KEM. OL. ROLER,  karbidna kuglica
 0,5 mm, širina ispisa min. 0,2 i max. 0,3 mm, PVC
 tijelo s prozirnim rukohvatom kroz koji se vidi tinta 
 poklopac, vrh poklopca i dio  kušišta u boji tinte,
 tekuća pigmentna tinta, 
                                                  </t>
    </r>
    <r>
      <rPr>
        <b/>
        <sz val="10"/>
        <rFont val="Arial"/>
        <family val="2"/>
      </rPr>
      <t xml:space="preserve">  PRILOŽITI UZORAK</t>
    </r>
  </si>
  <si>
    <r>
      <t xml:space="preserve"> KEMIJSKA OLOVKA ROLER,  vrh od nehrđajućeg
 čelika 0,7 mm, širina ispisa 0,4 mm, s mehanizmom,
 dokument. tinta odobrena ISO certifikatom,
 vodootporna, ne blijedi, brzo se suši, "scratsch-free"
 tehnologija - bez grebanja, anatomski gumeni držač,
 boja ispisa crna, crvena i plava
                                          </t>
    </r>
    <r>
      <rPr>
        <b/>
        <sz val="10"/>
        <rFont val="Arial"/>
        <family val="2"/>
      </rPr>
      <t xml:space="preserve">          PRILOŽITI UZORAK</t>
    </r>
  </si>
  <si>
    <r>
      <t xml:space="preserve"> KEMIJSKA OLOVKA, vrh karbidna kuglica 0,7 mm,
 širina ispisa 0,33 mm, s mehanizmom, prozirno
 PVC tijelo s udobnim gumenim prstohvatom, boja
 ispisa crna, crvena i plava
                                                    </t>
    </r>
    <r>
      <rPr>
        <b/>
        <sz val="10"/>
        <rFont val="Arial"/>
        <family val="2"/>
      </rPr>
      <t>PRILOŽITI UZORAK</t>
    </r>
  </si>
  <si>
    <r>
      <t xml:space="preserve"> TEKST MARKER SIGNIR, transparentne boje,
 ravni vrh, ispis 2 - 5 mm, paleta od min. 5 boja 
                                                    </t>
    </r>
    <r>
      <rPr>
        <b/>
        <sz val="10"/>
        <rFont val="Arial"/>
        <family val="2"/>
      </rPr>
      <t>PRILOŽITI UZORAK</t>
    </r>
  </si>
  <si>
    <r>
      <t xml:space="preserve"> ARHIVSKA MAPA, obavezno pregib s platnom, 220
 x 320 mm, 2 keper trake 120 cm/10 mm, klapa min.
 220 x 70 mm, od ljepenke debljine min. 2 mm, bijela
                                            </t>
    </r>
    <r>
      <rPr>
        <b/>
        <sz val="10"/>
        <rFont val="Arial"/>
        <family val="2"/>
      </rPr>
      <t xml:space="preserve">       PRILOŽITI UZORAK</t>
    </r>
  </si>
  <si>
    <r>
      <t xml:space="preserve"> FASCIKLA PREŠPAN A4 s 3 klapne, karton prešpan
 min. 280 g/m2, jednobojne korice, paleta 5 boja
                                                    </t>
    </r>
    <r>
      <rPr>
        <b/>
        <sz val="10"/>
        <rFont val="Arial"/>
        <family val="2"/>
      </rPr>
      <t>PRILOŽITI UZORAK</t>
    </r>
  </si>
  <si>
    <t>184.</t>
  </si>
  <si>
    <t xml:space="preserve"> ULOŽNI FASCIKLA  "L" A4, PP, otvor na užoj i široj
 strani, unutarnja dimenzija .min. 220 x 300 mm, 
 debljine 80 mikrona, prozirni mat</t>
  </si>
  <si>
    <t xml:space="preserve"> BIRO MAPA, A4, hrbat 20 mm, plastificirani
 karton, pritisna mehanika</t>
  </si>
  <si>
    <t xml:space="preserve"> BILJEŽNICA A5 MEKE LAK. KORICE.
 min. 52 listova, kocka, crte</t>
  </si>
  <si>
    <t xml:space="preserve"> BILJEŽNICA A4 MEKE LAK. KORICE, min 52 listova, kocka, crte</t>
  </si>
  <si>
    <t xml:space="preserve"> BLOK KOLEGIJ A4, meke lake korice, uvez spiralni
 sa 4 rupe za ulaganje i perforacijom za otkidanje listova,
 min. 70 listova, kocka, crte</t>
  </si>
  <si>
    <t xml:space="preserve"> SAMOLJEPLJIVI LISTIĆI (POST IT),  51 X 38 mm odstupanje +/- 2mm,  žuti, blok od 100/1 listića, set od 3 kom blokova</t>
  </si>
  <si>
    <t xml:space="preserve"> MARKER PERMANENT, okrugli vrh, 0,75 mm
 širina pisanja, otporan na vodu,
 crni, crveni, plavi i zeleni</t>
  </si>
  <si>
    <r>
      <t xml:space="preserve"> KEMIJSKA OLOVKA, volfram-karbidna kuglica 0,7
 mm, širina ispisa 0,27 mm, prozirno PVC tijelo,
 metalni mehanizam, metalna klipsa i vrh za preciznije
 pisanje, tinta na bazi ulja za mekano pisanje, boja
 ispisa crna, crvena i plava
                                                </t>
    </r>
    <r>
      <rPr>
        <b/>
        <sz val="10"/>
        <rFont val="Arial"/>
        <family val="2"/>
      </rPr>
      <t>PRILOŽITI UZORAK</t>
    </r>
  </si>
  <si>
    <r>
      <t xml:space="preserve">KEMIJSKA OLOVKA ROLER. vrh od nehrđajućeg čelika 
0,5 mm,širina ispisa min.0,2 i max.0,3 mm,  s mehanizmom, prozirno  tijelo s gumenim prstohvatom, vodootporna  pigmentna tinta, boja ispisa crna, crvena i plava                                          </t>
    </r>
    <r>
      <rPr>
        <b/>
        <sz val="10"/>
        <rFont val="Arial"/>
        <family val="2"/>
      </rPr>
      <t>PRILOŽITI UZORAK</t>
    </r>
  </si>
  <si>
    <t xml:space="preserve"> GUMICA iz dva dijela za brisanje grafitne i kem.
 olovke, dimenzije 42 x 18 x 10 mm (+/-4mm)</t>
  </si>
  <si>
    <t xml:space="preserve"> FOLIJA PROZIRNA ZA PLASTIFICIRANJE
 ISKAZNICA, 80 x 111 mm, 125 mic.pak. 100/1</t>
  </si>
  <si>
    <t xml:space="preserve"> BOJA ZA METALNE ŽIGOVE, 20 ml, plastična
 bočica s kapaljkom, crvena</t>
  </si>
  <si>
    <t xml:space="preserve"> JASTUČIĆ ZA ŽIG, PVC kućište, min. 16x9 cm</t>
  </si>
  <si>
    <t>BATERIJA NiMH punjiva AAA, LR03, napon 1,2 V,
min. 750 mAh, set od 4/1 baterije</t>
  </si>
  <si>
    <t xml:space="preserve"> PAK PAPIR, papir za pakiranje, arak dimenzije
 88 x 126 cm, min. 70 g/m², boja natron</t>
  </si>
  <si>
    <t xml:space="preserve"> ETIKETE SAMOLJEPIVE NA LISTU, fi 40, okrugla
 obične, listić =  min. 9 etiketa</t>
  </si>
  <si>
    <r>
      <t xml:space="preserve"> RUČNIK U ROLI SCOTT SLIM BIJELI, original
 Kimberly  Clark, 304 m, Airflex tehnologija-savršena
 moć upijanja, pak. 6 x min. 304 m ili jednakovrijedan
                                               </t>
    </r>
    <r>
      <rPr>
        <b/>
        <sz val="10"/>
        <rFont val="Arial"/>
        <family val="2"/>
      </rPr>
      <t xml:space="preserve">    PRILOŽITI UZORAK</t>
    </r>
  </si>
  <si>
    <r>
      <t xml:space="preserve"> TOALETNI PAPIR U LISTIĆMA KYMBERLI CLARK,
 bijeli, dvoslojni, original, odlična razgradnja, pak. 32 kom.x 250 llistića, dim. 11 x 18,6 cm ili jednakovrijedan 
                                                    </t>
    </r>
    <r>
      <rPr>
        <b/>
        <sz val="10"/>
        <rFont val="Arial"/>
        <family val="2"/>
      </rPr>
      <t>PRILOŽITI UZORAK</t>
    </r>
  </si>
  <si>
    <r>
      <t xml:space="preserve"> TOALETNI PAPIR U ROLI, bijeli, dvoslojni, celuloza,
 min. 2 x 16 gr/ m2, pak 10 rola, min.140 listića u roli.
                                                    </t>
    </r>
    <r>
      <rPr>
        <b/>
        <sz val="10"/>
        <rFont val="Arial"/>
        <family val="2"/>
      </rPr>
      <t>PRILOŽITI UZORAK</t>
    </r>
  </si>
  <si>
    <t xml:space="preserve"> JASTUČIĆ ZA ŽIG, min. 10 X 6 cm</t>
  </si>
  <si>
    <t>LADICA ZA SPISE PVC, A4,  dim. 350 x 255 x 65
mm  odstupanje +/- 2 mm, vodoravni položaj, jednobojna, paleta 5 boja</t>
  </si>
  <si>
    <t xml:space="preserve"> ETIKETE SAMOLJEPIVE NA LISTU, 100 x 50 mm,
 obične, listić = min. 3 etikete</t>
  </si>
  <si>
    <r>
      <t xml:space="preserve"> MARKER PERMANENT, okrugli vrh, 1,0 - 3,0 mm
 širina pisanja, aluminijski okvir,  vodootporan, crni, crveni, plavi i zeleni
                                                    </t>
    </r>
    <r>
      <rPr>
        <b/>
        <sz val="10"/>
        <rFont val="Arial"/>
        <family val="2"/>
      </rPr>
      <t>PRILOŽITI UZORAK</t>
    </r>
  </si>
  <si>
    <t xml:space="preserve"> MARKER PERMANENT, kosi vrh 1 - 5 mm,
 aluminijski okvir,  vodootporan
 crni, crveni, plavi i zelen</t>
  </si>
  <si>
    <r>
      <t xml:space="preserve"> RUČNIK SLOŽIVI,  bijeli, dvoslojni, celuloza, dimenzije min 23,5 x 20,5 cm, pak.min. 15 kom. x 200 listića
                                                   </t>
    </r>
    <r>
      <rPr>
        <b/>
        <sz val="10"/>
        <rFont val="Arial"/>
        <family val="2"/>
      </rPr>
      <t xml:space="preserve"> PRILOŽITI UZORAK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</si>
</sst>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0;[Red]0.00"/>
    <numFmt numFmtId="170" formatCode="0.00000"/>
    <numFmt numFmtId="171" formatCode="0.000000"/>
    <numFmt numFmtId="172" formatCode="&quot;True&quot;;&quot;True&quot;;&quot;False&quot;"/>
    <numFmt numFmtId="173" formatCode="[$¥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9" fontId="0" fillId="0" borderId="13" xfId="5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7" borderId="1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0" fontId="43" fillId="33" borderId="24" xfId="0" applyNumberFormat="1" applyFont="1" applyFill="1" applyBorder="1" applyAlignment="1">
      <alignment horizontal="center" vertical="center"/>
    </xf>
    <xf numFmtId="0" fontId="0" fillId="35" borderId="13" xfId="0" applyNumberFormat="1" applyFont="1" applyFill="1" applyBorder="1" applyAlignment="1">
      <alignment horizontal="center" vertical="center"/>
    </xf>
    <xf numFmtId="0" fontId="0" fillId="35" borderId="25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0" fillId="33" borderId="25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0"/>
  <sheetViews>
    <sheetView tabSelected="1" view="pageLayout" workbookViewId="0" topLeftCell="A187">
      <selection activeCell="A190" sqref="A190:F190"/>
    </sheetView>
  </sheetViews>
  <sheetFormatPr defaultColWidth="9.140625" defaultRowHeight="12.75"/>
  <cols>
    <col min="1" max="1" width="5.8515625" style="0" customWidth="1"/>
    <col min="2" max="2" width="46.8515625" style="0" customWidth="1"/>
    <col min="3" max="3" width="27.00390625" style="0" customWidth="1"/>
    <col min="4" max="4" width="8.00390625" style="0" customWidth="1"/>
    <col min="5" max="5" width="10.8515625" style="0" customWidth="1"/>
    <col min="6" max="6" width="15.140625" style="0" customWidth="1"/>
    <col min="7" max="7" width="19.421875" style="0" customWidth="1"/>
  </cols>
  <sheetData>
    <row r="1" spans="1:7" ht="33" customHeight="1">
      <c r="A1" s="45"/>
      <c r="B1" s="45"/>
      <c r="C1" s="45"/>
      <c r="D1" s="45"/>
      <c r="E1" s="45"/>
      <c r="F1" s="45"/>
      <c r="G1" s="45"/>
    </row>
    <row r="2" spans="1:7" ht="30" customHeight="1">
      <c r="A2" s="48" t="s">
        <v>298</v>
      </c>
      <c r="B2" s="48"/>
      <c r="C2" s="48"/>
      <c r="D2" s="48"/>
      <c r="E2" s="48"/>
      <c r="F2" s="48"/>
      <c r="G2" s="48"/>
    </row>
    <row r="3" spans="1:7" ht="65.25" customHeight="1" thickBot="1">
      <c r="A3" s="47" t="s">
        <v>163</v>
      </c>
      <c r="B3" s="47"/>
      <c r="C3" s="47"/>
      <c r="D3" s="47"/>
      <c r="E3" s="47"/>
      <c r="F3" s="47"/>
      <c r="G3" s="47"/>
    </row>
    <row r="4" spans="1:7" ht="77.25" customHeight="1" thickBot="1" thickTop="1">
      <c r="A4" s="25" t="s">
        <v>0</v>
      </c>
      <c r="B4" s="26" t="s">
        <v>299</v>
      </c>
      <c r="C4" s="27" t="s">
        <v>300</v>
      </c>
      <c r="D4" s="27" t="s">
        <v>301</v>
      </c>
      <c r="E4" s="27" t="s">
        <v>326</v>
      </c>
      <c r="F4" s="27" t="s">
        <v>302</v>
      </c>
      <c r="G4" s="28" t="s">
        <v>303</v>
      </c>
    </row>
    <row r="5" spans="1:7" ht="20.25" customHeight="1" thickBot="1">
      <c r="A5" s="2"/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29" t="s">
        <v>101</v>
      </c>
    </row>
    <row r="6" spans="1:7" ht="26.25" customHeight="1">
      <c r="A6" s="5" t="s">
        <v>154</v>
      </c>
      <c r="B6" s="6" t="s">
        <v>187</v>
      </c>
      <c r="C6" s="6"/>
      <c r="D6" s="7" t="s">
        <v>34</v>
      </c>
      <c r="E6" s="8">
        <v>8000</v>
      </c>
      <c r="F6" s="42"/>
      <c r="G6" s="30">
        <f>SUM(E6*F6)</f>
        <v>0</v>
      </c>
    </row>
    <row r="7" spans="1:7" ht="54" customHeight="1">
      <c r="A7" s="9" t="s">
        <v>1</v>
      </c>
      <c r="B7" s="10" t="s">
        <v>368</v>
      </c>
      <c r="C7" s="10"/>
      <c r="D7" s="11" t="s">
        <v>33</v>
      </c>
      <c r="E7" s="12">
        <v>700</v>
      </c>
      <c r="F7" s="42"/>
      <c r="G7" s="30">
        <f aca="true" t="shared" si="0" ref="G7:G70">SUM(E7*F7)</f>
        <v>0</v>
      </c>
    </row>
    <row r="8" spans="1:7" ht="35.25" customHeight="1">
      <c r="A8" s="5" t="s">
        <v>2</v>
      </c>
      <c r="B8" s="10" t="s">
        <v>276</v>
      </c>
      <c r="C8" s="13"/>
      <c r="D8" s="11" t="s">
        <v>33</v>
      </c>
      <c r="E8" s="12">
        <v>100</v>
      </c>
      <c r="F8" s="42"/>
      <c r="G8" s="30">
        <f t="shared" si="0"/>
        <v>0</v>
      </c>
    </row>
    <row r="9" spans="1:7" ht="52.5" customHeight="1">
      <c r="A9" s="5" t="s">
        <v>3</v>
      </c>
      <c r="B9" s="10" t="s">
        <v>370</v>
      </c>
      <c r="C9" s="14"/>
      <c r="D9" s="11" t="s">
        <v>33</v>
      </c>
      <c r="E9" s="12">
        <v>1500</v>
      </c>
      <c r="F9" s="42"/>
      <c r="G9" s="30">
        <f t="shared" si="0"/>
        <v>0</v>
      </c>
    </row>
    <row r="10" spans="1:7" ht="52.5" customHeight="1">
      <c r="A10" s="5" t="s">
        <v>4</v>
      </c>
      <c r="B10" s="10" t="s">
        <v>332</v>
      </c>
      <c r="C10" s="14"/>
      <c r="D10" s="11" t="s">
        <v>33</v>
      </c>
      <c r="E10" s="12">
        <v>1200</v>
      </c>
      <c r="F10" s="42"/>
      <c r="G10" s="30">
        <f t="shared" si="0"/>
        <v>0</v>
      </c>
    </row>
    <row r="11" spans="1:7" ht="64.5" customHeight="1">
      <c r="A11" s="5" t="s">
        <v>5</v>
      </c>
      <c r="B11" s="10" t="s">
        <v>340</v>
      </c>
      <c r="C11" s="10" t="s">
        <v>103</v>
      </c>
      <c r="D11" s="11" t="s">
        <v>33</v>
      </c>
      <c r="E11" s="12">
        <v>8000</v>
      </c>
      <c r="F11" s="42"/>
      <c r="G11" s="30">
        <f t="shared" si="0"/>
        <v>0</v>
      </c>
    </row>
    <row r="12" spans="1:7" ht="57" customHeight="1">
      <c r="A12" s="15" t="s">
        <v>6</v>
      </c>
      <c r="B12" s="10" t="s">
        <v>235</v>
      </c>
      <c r="C12" s="10"/>
      <c r="D12" s="11" t="s">
        <v>33</v>
      </c>
      <c r="E12" s="12">
        <v>400</v>
      </c>
      <c r="F12" s="43"/>
      <c r="G12" s="31">
        <f t="shared" si="0"/>
        <v>0</v>
      </c>
    </row>
    <row r="13" spans="1:7" ht="38.25" customHeight="1">
      <c r="A13" s="5" t="s">
        <v>7</v>
      </c>
      <c r="B13" s="10" t="s">
        <v>304</v>
      </c>
      <c r="C13" s="10"/>
      <c r="D13" s="11" t="s">
        <v>33</v>
      </c>
      <c r="E13" s="12">
        <v>20</v>
      </c>
      <c r="F13" s="42"/>
      <c r="G13" s="30">
        <f t="shared" si="0"/>
        <v>0</v>
      </c>
    </row>
    <row r="14" spans="1:7" ht="38.25" customHeight="1">
      <c r="A14" s="15" t="s">
        <v>8</v>
      </c>
      <c r="B14" s="10" t="s">
        <v>277</v>
      </c>
      <c r="C14" s="10"/>
      <c r="D14" s="11" t="s">
        <v>33</v>
      </c>
      <c r="E14" s="12">
        <v>20</v>
      </c>
      <c r="F14" s="42"/>
      <c r="G14" s="30">
        <f t="shared" si="0"/>
        <v>0</v>
      </c>
    </row>
    <row r="15" spans="1:7" ht="38.25" customHeight="1">
      <c r="A15" s="5" t="s">
        <v>9</v>
      </c>
      <c r="B15" s="10" t="s">
        <v>371</v>
      </c>
      <c r="C15" s="10"/>
      <c r="D15" s="11" t="s">
        <v>33</v>
      </c>
      <c r="E15" s="12">
        <v>5</v>
      </c>
      <c r="F15" s="42"/>
      <c r="G15" s="30">
        <f t="shared" si="0"/>
        <v>0</v>
      </c>
    </row>
    <row r="16" spans="1:7" ht="38.25" customHeight="1">
      <c r="A16" s="5" t="s">
        <v>10</v>
      </c>
      <c r="B16" s="10" t="s">
        <v>372</v>
      </c>
      <c r="C16" s="10"/>
      <c r="D16" s="11" t="s">
        <v>33</v>
      </c>
      <c r="E16" s="12">
        <v>140</v>
      </c>
      <c r="F16" s="42"/>
      <c r="G16" s="30">
        <f t="shared" si="0"/>
        <v>0</v>
      </c>
    </row>
    <row r="17" spans="1:7" ht="38.25" customHeight="1">
      <c r="A17" s="5" t="s">
        <v>11</v>
      </c>
      <c r="B17" s="10" t="s">
        <v>338</v>
      </c>
      <c r="C17" s="10"/>
      <c r="D17" s="11" t="s">
        <v>33</v>
      </c>
      <c r="E17" s="12">
        <v>80</v>
      </c>
      <c r="F17" s="42"/>
      <c r="G17" s="30">
        <f t="shared" si="0"/>
        <v>0</v>
      </c>
    </row>
    <row r="18" spans="1:7" ht="38.25" customHeight="1">
      <c r="A18" s="5" t="s">
        <v>12</v>
      </c>
      <c r="B18" s="10" t="s">
        <v>373</v>
      </c>
      <c r="C18" s="10"/>
      <c r="D18" s="11" t="s">
        <v>33</v>
      </c>
      <c r="E18" s="12">
        <v>60</v>
      </c>
      <c r="F18" s="42"/>
      <c r="G18" s="30">
        <f t="shared" si="0"/>
        <v>0</v>
      </c>
    </row>
    <row r="19" spans="1:7" ht="38.25" customHeight="1">
      <c r="A19" s="5" t="s">
        <v>13</v>
      </c>
      <c r="B19" s="10" t="s">
        <v>374</v>
      </c>
      <c r="C19" s="10"/>
      <c r="D19" s="11" t="s">
        <v>33</v>
      </c>
      <c r="E19" s="12">
        <v>40</v>
      </c>
      <c r="F19" s="42"/>
      <c r="G19" s="30">
        <f t="shared" si="0"/>
        <v>0</v>
      </c>
    </row>
    <row r="20" spans="1:7" ht="38.25" customHeight="1">
      <c r="A20" s="5" t="s">
        <v>14</v>
      </c>
      <c r="B20" s="10" t="s">
        <v>278</v>
      </c>
      <c r="C20" s="10"/>
      <c r="D20" s="11" t="s">
        <v>33</v>
      </c>
      <c r="E20" s="12">
        <v>70</v>
      </c>
      <c r="F20" s="42"/>
      <c r="G20" s="30">
        <f t="shared" si="0"/>
        <v>0</v>
      </c>
    </row>
    <row r="21" spans="1:7" ht="38.25" customHeight="1">
      <c r="A21" s="5" t="s">
        <v>15</v>
      </c>
      <c r="B21" s="10" t="s">
        <v>279</v>
      </c>
      <c r="C21" s="10"/>
      <c r="D21" s="11" t="s">
        <v>33</v>
      </c>
      <c r="E21" s="12">
        <v>40</v>
      </c>
      <c r="F21" s="42"/>
      <c r="G21" s="30">
        <f t="shared" si="0"/>
        <v>0</v>
      </c>
    </row>
    <row r="22" spans="1:7" ht="38.25" customHeight="1">
      <c r="A22" s="5" t="s">
        <v>16</v>
      </c>
      <c r="B22" s="10" t="s">
        <v>280</v>
      </c>
      <c r="C22" s="10"/>
      <c r="D22" s="11" t="s">
        <v>33</v>
      </c>
      <c r="E22" s="12">
        <v>6</v>
      </c>
      <c r="F22" s="42"/>
      <c r="G22" s="30">
        <f t="shared" si="0"/>
        <v>0</v>
      </c>
    </row>
    <row r="23" spans="1:7" ht="38.25" customHeight="1">
      <c r="A23" s="5" t="s">
        <v>17</v>
      </c>
      <c r="B23" s="10" t="s">
        <v>281</v>
      </c>
      <c r="C23" s="10"/>
      <c r="D23" s="11" t="s">
        <v>33</v>
      </c>
      <c r="E23" s="12">
        <v>5</v>
      </c>
      <c r="F23" s="42"/>
      <c r="G23" s="30">
        <f t="shared" si="0"/>
        <v>0</v>
      </c>
    </row>
    <row r="24" spans="1:7" ht="38.25" customHeight="1">
      <c r="A24" s="5" t="s">
        <v>18</v>
      </c>
      <c r="B24" s="10" t="s">
        <v>282</v>
      </c>
      <c r="C24" s="10"/>
      <c r="D24" s="11" t="s">
        <v>33</v>
      </c>
      <c r="E24" s="12">
        <v>40</v>
      </c>
      <c r="F24" s="42"/>
      <c r="G24" s="30">
        <f t="shared" si="0"/>
        <v>0</v>
      </c>
    </row>
    <row r="25" spans="1:7" ht="38.25" customHeight="1">
      <c r="A25" s="15" t="s">
        <v>19</v>
      </c>
      <c r="B25" s="10" t="s">
        <v>188</v>
      </c>
      <c r="C25" s="10"/>
      <c r="D25" s="11" t="s">
        <v>33</v>
      </c>
      <c r="E25" s="12">
        <v>20</v>
      </c>
      <c r="F25" s="43"/>
      <c r="G25" s="31">
        <f t="shared" si="0"/>
        <v>0</v>
      </c>
    </row>
    <row r="26" spans="1:7" ht="80.25" customHeight="1">
      <c r="A26" s="16" t="s">
        <v>20</v>
      </c>
      <c r="B26" s="10" t="s">
        <v>305</v>
      </c>
      <c r="C26" s="10"/>
      <c r="D26" s="11" t="s">
        <v>33</v>
      </c>
      <c r="E26" s="12">
        <v>240</v>
      </c>
      <c r="F26" s="42"/>
      <c r="G26" s="30">
        <f t="shared" si="0"/>
        <v>0</v>
      </c>
    </row>
    <row r="27" spans="1:7" ht="77.25" customHeight="1">
      <c r="A27" s="15" t="s">
        <v>21</v>
      </c>
      <c r="B27" s="10" t="s">
        <v>283</v>
      </c>
      <c r="C27" s="10"/>
      <c r="D27" s="11" t="s">
        <v>33</v>
      </c>
      <c r="E27" s="12">
        <v>5</v>
      </c>
      <c r="F27" s="42"/>
      <c r="G27" s="30">
        <f t="shared" si="0"/>
        <v>0</v>
      </c>
    </row>
    <row r="28" spans="1:7" ht="80.25" customHeight="1">
      <c r="A28" s="5" t="s">
        <v>22</v>
      </c>
      <c r="B28" s="10" t="s">
        <v>284</v>
      </c>
      <c r="C28" s="10"/>
      <c r="D28" s="11" t="s">
        <v>33</v>
      </c>
      <c r="E28" s="12">
        <v>120</v>
      </c>
      <c r="F28" s="42"/>
      <c r="G28" s="30">
        <f t="shared" si="0"/>
        <v>0</v>
      </c>
    </row>
    <row r="29" spans="1:7" ht="32.25" customHeight="1">
      <c r="A29" s="5" t="s">
        <v>23</v>
      </c>
      <c r="B29" s="10" t="s">
        <v>336</v>
      </c>
      <c r="C29" s="10"/>
      <c r="D29" s="11" t="s">
        <v>33</v>
      </c>
      <c r="E29" s="12">
        <v>200</v>
      </c>
      <c r="F29" s="42"/>
      <c r="G29" s="30">
        <f t="shared" si="0"/>
        <v>0</v>
      </c>
    </row>
    <row r="30" spans="1:7" ht="32.25" customHeight="1">
      <c r="A30" s="5" t="s">
        <v>24</v>
      </c>
      <c r="B30" s="10" t="s">
        <v>337</v>
      </c>
      <c r="C30" s="10"/>
      <c r="D30" s="11" t="s">
        <v>33</v>
      </c>
      <c r="E30" s="12">
        <v>300</v>
      </c>
      <c r="F30" s="42"/>
      <c r="G30" s="30">
        <f t="shared" si="0"/>
        <v>0</v>
      </c>
    </row>
    <row r="31" spans="1:7" ht="32.25" customHeight="1">
      <c r="A31" s="5" t="s">
        <v>25</v>
      </c>
      <c r="B31" s="10" t="s">
        <v>290</v>
      </c>
      <c r="C31" s="14"/>
      <c r="D31" s="11" t="s">
        <v>273</v>
      </c>
      <c r="E31" s="12">
        <v>2600</v>
      </c>
      <c r="F31" s="42"/>
      <c r="G31" s="30">
        <f t="shared" si="0"/>
        <v>0</v>
      </c>
    </row>
    <row r="32" spans="1:7" ht="32.25" customHeight="1">
      <c r="A32" s="5" t="s">
        <v>26</v>
      </c>
      <c r="B32" s="10" t="s">
        <v>289</v>
      </c>
      <c r="C32" s="14"/>
      <c r="D32" s="11" t="s">
        <v>273</v>
      </c>
      <c r="E32" s="12">
        <v>150</v>
      </c>
      <c r="F32" s="42"/>
      <c r="G32" s="30">
        <f t="shared" si="0"/>
        <v>0</v>
      </c>
    </row>
    <row r="33" spans="1:7" ht="39" customHeight="1">
      <c r="A33" s="5" t="s">
        <v>27</v>
      </c>
      <c r="B33" s="10" t="s">
        <v>375</v>
      </c>
      <c r="C33" s="14"/>
      <c r="D33" s="11" t="s">
        <v>165</v>
      </c>
      <c r="E33" s="12">
        <v>150</v>
      </c>
      <c r="F33" s="42"/>
      <c r="G33" s="30">
        <f t="shared" si="0"/>
        <v>0</v>
      </c>
    </row>
    <row r="34" spans="1:7" ht="54" customHeight="1">
      <c r="A34" s="9" t="s">
        <v>28</v>
      </c>
      <c r="B34" s="10" t="s">
        <v>291</v>
      </c>
      <c r="C34" s="10"/>
      <c r="D34" s="11" t="s">
        <v>153</v>
      </c>
      <c r="E34" s="12">
        <v>1000</v>
      </c>
      <c r="F34" s="42"/>
      <c r="G34" s="30">
        <f t="shared" si="0"/>
        <v>0</v>
      </c>
    </row>
    <row r="35" spans="1:7" ht="65.25" customHeight="1">
      <c r="A35" s="16" t="s">
        <v>29</v>
      </c>
      <c r="B35" s="10" t="s">
        <v>367</v>
      </c>
      <c r="C35" s="10"/>
      <c r="D35" s="11" t="s">
        <v>33</v>
      </c>
      <c r="E35" s="12">
        <v>4000</v>
      </c>
      <c r="F35" s="43"/>
      <c r="G35" s="31">
        <f t="shared" si="0"/>
        <v>0</v>
      </c>
    </row>
    <row r="36" spans="1:7" ht="54.75" customHeight="1">
      <c r="A36" s="15" t="s">
        <v>35</v>
      </c>
      <c r="B36" s="10" t="s">
        <v>341</v>
      </c>
      <c r="C36" s="10"/>
      <c r="D36" s="11" t="s">
        <v>33</v>
      </c>
      <c r="E36" s="12">
        <v>10</v>
      </c>
      <c r="F36" s="42"/>
      <c r="G36" s="30">
        <f t="shared" si="0"/>
        <v>0</v>
      </c>
    </row>
    <row r="37" spans="1:7" ht="54.75" customHeight="1">
      <c r="A37" s="9" t="s">
        <v>36</v>
      </c>
      <c r="B37" s="10" t="s">
        <v>366</v>
      </c>
      <c r="C37" s="10"/>
      <c r="D37" s="11" t="s">
        <v>33</v>
      </c>
      <c r="E37" s="12">
        <v>500</v>
      </c>
      <c r="F37" s="42"/>
      <c r="G37" s="30">
        <f t="shared" si="0"/>
        <v>0</v>
      </c>
    </row>
    <row r="38" spans="1:7" ht="59.25" customHeight="1">
      <c r="A38" s="16" t="s">
        <v>37</v>
      </c>
      <c r="B38" s="10" t="s">
        <v>392</v>
      </c>
      <c r="C38" s="10" t="s">
        <v>103</v>
      </c>
      <c r="D38" s="11" t="s">
        <v>33</v>
      </c>
      <c r="E38" s="12">
        <v>220</v>
      </c>
      <c r="F38" s="42"/>
      <c r="G38" s="30">
        <f t="shared" si="0"/>
        <v>0</v>
      </c>
    </row>
    <row r="39" spans="1:7" ht="45.75" customHeight="1">
      <c r="A39" s="5" t="s">
        <v>38</v>
      </c>
      <c r="B39" s="10" t="s">
        <v>393</v>
      </c>
      <c r="C39" s="10"/>
      <c r="D39" s="11" t="s">
        <v>33</v>
      </c>
      <c r="E39" s="12">
        <v>40</v>
      </c>
      <c r="F39" s="42"/>
      <c r="G39" s="30">
        <f t="shared" si="0"/>
        <v>0</v>
      </c>
    </row>
    <row r="40" spans="1:7" ht="50.25" customHeight="1">
      <c r="A40" s="5" t="s">
        <v>39</v>
      </c>
      <c r="B40" s="10" t="s">
        <v>376</v>
      </c>
      <c r="C40" s="10"/>
      <c r="D40" s="11" t="s">
        <v>33</v>
      </c>
      <c r="E40" s="12">
        <v>50</v>
      </c>
      <c r="F40" s="42"/>
      <c r="G40" s="30">
        <f t="shared" si="0"/>
        <v>0</v>
      </c>
    </row>
    <row r="41" spans="1:7" ht="39" customHeight="1">
      <c r="A41" s="5" t="s">
        <v>40</v>
      </c>
      <c r="B41" s="10" t="s">
        <v>292</v>
      </c>
      <c r="C41" s="10"/>
      <c r="D41" s="11" t="s">
        <v>33</v>
      </c>
      <c r="E41" s="12">
        <v>30</v>
      </c>
      <c r="F41" s="42"/>
      <c r="G41" s="30">
        <f t="shared" si="0"/>
        <v>0</v>
      </c>
    </row>
    <row r="42" spans="1:7" ht="78.75" customHeight="1">
      <c r="A42" s="9" t="s">
        <v>41</v>
      </c>
      <c r="B42" s="10" t="s">
        <v>365</v>
      </c>
      <c r="C42" s="10"/>
      <c r="D42" s="11" t="s">
        <v>33</v>
      </c>
      <c r="E42" s="12">
        <v>2600</v>
      </c>
      <c r="F42" s="42"/>
      <c r="G42" s="30">
        <f t="shared" si="0"/>
        <v>0</v>
      </c>
    </row>
    <row r="43" spans="1:7" ht="95.25" customHeight="1">
      <c r="A43" s="9" t="s">
        <v>42</v>
      </c>
      <c r="B43" s="10" t="s">
        <v>377</v>
      </c>
      <c r="C43" s="10"/>
      <c r="D43" s="11" t="s">
        <v>33</v>
      </c>
      <c r="E43" s="12">
        <v>120</v>
      </c>
      <c r="F43" s="42"/>
      <c r="G43" s="30">
        <f t="shared" si="0"/>
        <v>0</v>
      </c>
    </row>
    <row r="44" spans="1:7" ht="81.75" customHeight="1">
      <c r="A44" s="16" t="s">
        <v>44</v>
      </c>
      <c r="B44" s="10" t="s">
        <v>378</v>
      </c>
      <c r="C44" s="10"/>
      <c r="D44" s="11" t="s">
        <v>33</v>
      </c>
      <c r="E44" s="12">
        <v>800</v>
      </c>
      <c r="F44" s="43"/>
      <c r="G44" s="31">
        <f t="shared" si="0"/>
        <v>0</v>
      </c>
    </row>
    <row r="45" spans="1:7" ht="109.5" customHeight="1">
      <c r="A45" s="16" t="s">
        <v>43</v>
      </c>
      <c r="B45" s="10" t="s">
        <v>364</v>
      </c>
      <c r="C45" s="10"/>
      <c r="D45" s="11" t="s">
        <v>33</v>
      </c>
      <c r="E45" s="12">
        <v>600</v>
      </c>
      <c r="F45" s="42"/>
      <c r="G45" s="30">
        <f t="shared" si="0"/>
        <v>0</v>
      </c>
    </row>
    <row r="46" spans="1:7" ht="34.5" customHeight="1">
      <c r="A46" s="5" t="s">
        <v>45</v>
      </c>
      <c r="B46" s="10" t="s">
        <v>237</v>
      </c>
      <c r="C46" s="10"/>
      <c r="D46" s="11" t="s">
        <v>33</v>
      </c>
      <c r="E46" s="12">
        <v>100</v>
      </c>
      <c r="F46" s="42"/>
      <c r="G46" s="30">
        <f t="shared" si="0"/>
        <v>0</v>
      </c>
    </row>
    <row r="47" spans="1:7" ht="30.75" customHeight="1">
      <c r="A47" s="5" t="s">
        <v>46</v>
      </c>
      <c r="B47" s="10" t="s">
        <v>236</v>
      </c>
      <c r="C47" s="10"/>
      <c r="D47" s="11" t="s">
        <v>33</v>
      </c>
      <c r="E47" s="12">
        <v>150</v>
      </c>
      <c r="F47" s="42"/>
      <c r="G47" s="30">
        <f t="shared" si="0"/>
        <v>0</v>
      </c>
    </row>
    <row r="48" spans="1:7" ht="93.75" customHeight="1">
      <c r="A48" s="9" t="s">
        <v>47</v>
      </c>
      <c r="B48" s="10" t="s">
        <v>363</v>
      </c>
      <c r="C48" s="10"/>
      <c r="D48" s="11" t="s">
        <v>33</v>
      </c>
      <c r="E48" s="12">
        <v>800</v>
      </c>
      <c r="F48" s="42"/>
      <c r="G48" s="30">
        <f t="shared" si="0"/>
        <v>0</v>
      </c>
    </row>
    <row r="49" spans="1:7" ht="50.25" customHeight="1">
      <c r="A49" s="5" t="s">
        <v>48</v>
      </c>
      <c r="B49" s="10" t="s">
        <v>238</v>
      </c>
      <c r="C49" s="14"/>
      <c r="D49" s="11" t="s">
        <v>33</v>
      </c>
      <c r="E49" s="12">
        <v>20</v>
      </c>
      <c r="F49" s="42"/>
      <c r="G49" s="30">
        <f t="shared" si="0"/>
        <v>0</v>
      </c>
    </row>
    <row r="50" spans="1:7" ht="49.5" customHeight="1">
      <c r="A50" s="5" t="s">
        <v>92</v>
      </c>
      <c r="B50" s="10" t="s">
        <v>239</v>
      </c>
      <c r="C50" s="10"/>
      <c r="D50" s="11" t="s">
        <v>33</v>
      </c>
      <c r="E50" s="12">
        <v>3</v>
      </c>
      <c r="F50" s="42"/>
      <c r="G50" s="30">
        <f t="shared" si="0"/>
        <v>0</v>
      </c>
    </row>
    <row r="51" spans="1:7" ht="27.75" customHeight="1">
      <c r="A51" s="5" t="s">
        <v>49</v>
      </c>
      <c r="B51" s="14" t="s">
        <v>241</v>
      </c>
      <c r="C51" s="14"/>
      <c r="D51" s="11" t="s">
        <v>30</v>
      </c>
      <c r="E51" s="12">
        <v>20</v>
      </c>
      <c r="F51" s="42"/>
      <c r="G51" s="30">
        <f t="shared" si="0"/>
        <v>0</v>
      </c>
    </row>
    <row r="52" spans="1:7" ht="34.5" customHeight="1">
      <c r="A52" s="15" t="s">
        <v>50</v>
      </c>
      <c r="B52" s="10" t="s">
        <v>240</v>
      </c>
      <c r="C52" s="10"/>
      <c r="D52" s="11" t="s">
        <v>30</v>
      </c>
      <c r="E52" s="12">
        <v>20</v>
      </c>
      <c r="F52" s="42"/>
      <c r="G52" s="30">
        <f t="shared" si="0"/>
        <v>0</v>
      </c>
    </row>
    <row r="53" spans="1:7" ht="37.5" customHeight="1">
      <c r="A53" s="15" t="s">
        <v>51</v>
      </c>
      <c r="B53" s="10" t="s">
        <v>242</v>
      </c>
      <c r="C53" s="10"/>
      <c r="D53" s="11" t="s">
        <v>33</v>
      </c>
      <c r="E53" s="12">
        <v>3</v>
      </c>
      <c r="F53" s="43"/>
      <c r="G53" s="31">
        <f t="shared" si="0"/>
        <v>0</v>
      </c>
    </row>
    <row r="54" spans="1:7" ht="68.25" customHeight="1">
      <c r="A54" s="16" t="s">
        <v>52</v>
      </c>
      <c r="B54" s="10" t="s">
        <v>362</v>
      </c>
      <c r="C54" s="10"/>
      <c r="D54" s="11" t="s">
        <v>33</v>
      </c>
      <c r="E54" s="12">
        <v>100</v>
      </c>
      <c r="F54" s="42"/>
      <c r="G54" s="30">
        <f t="shared" si="0"/>
        <v>0</v>
      </c>
    </row>
    <row r="55" spans="1:7" ht="65.25" customHeight="1">
      <c r="A55" s="5" t="s">
        <v>53</v>
      </c>
      <c r="B55" s="10" t="s">
        <v>244</v>
      </c>
      <c r="C55" s="10"/>
      <c r="D55" s="11" t="s">
        <v>32</v>
      </c>
      <c r="E55" s="12">
        <v>200</v>
      </c>
      <c r="F55" s="42"/>
      <c r="G55" s="30">
        <f t="shared" si="0"/>
        <v>0</v>
      </c>
    </row>
    <row r="56" spans="1:7" ht="25.5" customHeight="1">
      <c r="A56" s="5" t="s">
        <v>54</v>
      </c>
      <c r="B56" s="10" t="s">
        <v>243</v>
      </c>
      <c r="C56" s="10"/>
      <c r="D56" s="11" t="s">
        <v>33</v>
      </c>
      <c r="E56" s="12">
        <v>800</v>
      </c>
      <c r="F56" s="42"/>
      <c r="G56" s="30">
        <f t="shared" si="0"/>
        <v>0</v>
      </c>
    </row>
    <row r="57" spans="1:7" ht="31.5" customHeight="1">
      <c r="A57" s="5" t="s">
        <v>55</v>
      </c>
      <c r="B57" s="10" t="s">
        <v>286</v>
      </c>
      <c r="C57" s="14"/>
      <c r="D57" s="11" t="s">
        <v>33</v>
      </c>
      <c r="E57" s="12">
        <v>300</v>
      </c>
      <c r="F57" s="42"/>
      <c r="G57" s="30">
        <f t="shared" si="0"/>
        <v>0</v>
      </c>
    </row>
    <row r="58" spans="1:7" ht="31.5" customHeight="1">
      <c r="A58" s="5" t="s">
        <v>56</v>
      </c>
      <c r="B58" s="10" t="s">
        <v>287</v>
      </c>
      <c r="C58" s="14"/>
      <c r="D58" s="11" t="s">
        <v>33</v>
      </c>
      <c r="E58" s="12">
        <v>50</v>
      </c>
      <c r="F58" s="42"/>
      <c r="G58" s="30">
        <f t="shared" si="0"/>
        <v>0</v>
      </c>
    </row>
    <row r="59" spans="1:7" ht="31.5" customHeight="1">
      <c r="A59" s="5" t="s">
        <v>57</v>
      </c>
      <c r="B59" s="10" t="s">
        <v>285</v>
      </c>
      <c r="C59" s="14"/>
      <c r="D59" s="11" t="s">
        <v>33</v>
      </c>
      <c r="E59" s="12">
        <v>500</v>
      </c>
      <c r="F59" s="42"/>
      <c r="G59" s="30">
        <f t="shared" si="0"/>
        <v>0</v>
      </c>
    </row>
    <row r="60" spans="1:7" ht="31.5" customHeight="1">
      <c r="A60" s="5" t="s">
        <v>58</v>
      </c>
      <c r="B60" s="10" t="s">
        <v>288</v>
      </c>
      <c r="C60" s="10"/>
      <c r="D60" s="11" t="s">
        <v>33</v>
      </c>
      <c r="E60" s="12">
        <v>30</v>
      </c>
      <c r="F60" s="42"/>
      <c r="G60" s="30">
        <f t="shared" si="0"/>
        <v>0</v>
      </c>
    </row>
    <row r="61" spans="1:7" ht="31.5" customHeight="1">
      <c r="A61" s="5" t="s">
        <v>59</v>
      </c>
      <c r="B61" s="10" t="s">
        <v>164</v>
      </c>
      <c r="C61" s="10"/>
      <c r="D61" s="11" t="s">
        <v>33</v>
      </c>
      <c r="E61" s="12">
        <v>3</v>
      </c>
      <c r="F61" s="42"/>
      <c r="G61" s="30">
        <f t="shared" si="0"/>
        <v>0</v>
      </c>
    </row>
    <row r="62" spans="1:7" ht="31.5" customHeight="1">
      <c r="A62" s="9" t="s">
        <v>60</v>
      </c>
      <c r="B62" s="10" t="s">
        <v>361</v>
      </c>
      <c r="C62" s="10"/>
      <c r="D62" s="11" t="s">
        <v>33</v>
      </c>
      <c r="E62" s="12">
        <v>1000</v>
      </c>
      <c r="F62" s="42"/>
      <c r="G62" s="30">
        <f t="shared" si="0"/>
        <v>0</v>
      </c>
    </row>
    <row r="63" spans="1:7" ht="31.5" customHeight="1">
      <c r="A63" s="9" t="s">
        <v>61</v>
      </c>
      <c r="B63" s="10" t="s">
        <v>297</v>
      </c>
      <c r="C63" s="10"/>
      <c r="D63" s="11" t="s">
        <v>33</v>
      </c>
      <c r="E63" s="12">
        <v>500</v>
      </c>
      <c r="F63" s="42"/>
      <c r="G63" s="30">
        <f t="shared" si="0"/>
        <v>0</v>
      </c>
    </row>
    <row r="64" spans="1:7" ht="25.5" customHeight="1">
      <c r="A64" s="15" t="s">
        <v>63</v>
      </c>
      <c r="B64" s="10" t="s">
        <v>245</v>
      </c>
      <c r="C64" s="10"/>
      <c r="D64" s="11" t="s">
        <v>33</v>
      </c>
      <c r="E64" s="12">
        <v>50</v>
      </c>
      <c r="F64" s="42"/>
      <c r="G64" s="30">
        <f t="shared" si="0"/>
        <v>0</v>
      </c>
    </row>
    <row r="65" spans="1:7" ht="48" customHeight="1">
      <c r="A65" s="5" t="s">
        <v>62</v>
      </c>
      <c r="B65" s="10" t="s">
        <v>333</v>
      </c>
      <c r="C65" s="10"/>
      <c r="D65" s="11" t="s">
        <v>33</v>
      </c>
      <c r="E65" s="12">
        <v>70</v>
      </c>
      <c r="F65" s="42"/>
      <c r="G65" s="30">
        <f t="shared" si="0"/>
        <v>0</v>
      </c>
    </row>
    <row r="66" spans="1:7" ht="36.75" customHeight="1">
      <c r="A66" s="15" t="s">
        <v>64</v>
      </c>
      <c r="B66" s="10" t="s">
        <v>189</v>
      </c>
      <c r="C66" s="10"/>
      <c r="D66" s="11" t="s">
        <v>30</v>
      </c>
      <c r="E66" s="12">
        <v>400</v>
      </c>
      <c r="F66" s="42"/>
      <c r="G66" s="30">
        <f t="shared" si="0"/>
        <v>0</v>
      </c>
    </row>
    <row r="67" spans="1:7" ht="38.25" customHeight="1">
      <c r="A67" s="15" t="s">
        <v>65</v>
      </c>
      <c r="B67" s="10" t="s">
        <v>190</v>
      </c>
      <c r="C67" s="10"/>
      <c r="D67" s="11" t="s">
        <v>153</v>
      </c>
      <c r="E67" s="12">
        <v>40</v>
      </c>
      <c r="F67" s="43"/>
      <c r="G67" s="31">
        <f t="shared" si="0"/>
        <v>0</v>
      </c>
    </row>
    <row r="68" spans="1:7" ht="38.25" customHeight="1">
      <c r="A68" s="5" t="s">
        <v>66</v>
      </c>
      <c r="B68" s="10" t="s">
        <v>191</v>
      </c>
      <c r="C68" s="10"/>
      <c r="D68" s="11" t="s">
        <v>30</v>
      </c>
      <c r="E68" s="12">
        <v>60</v>
      </c>
      <c r="F68" s="42"/>
      <c r="G68" s="30">
        <f t="shared" si="0"/>
        <v>0</v>
      </c>
    </row>
    <row r="69" spans="1:7" ht="38.25" customHeight="1">
      <c r="A69" s="5" t="s">
        <v>95</v>
      </c>
      <c r="B69" s="10" t="s">
        <v>342</v>
      </c>
      <c r="C69" s="10"/>
      <c r="D69" s="11" t="s">
        <v>30</v>
      </c>
      <c r="E69" s="12">
        <v>20</v>
      </c>
      <c r="F69" s="42"/>
      <c r="G69" s="30">
        <f t="shared" si="0"/>
        <v>0</v>
      </c>
    </row>
    <row r="70" spans="1:7" ht="38.25" customHeight="1">
      <c r="A70" s="5" t="s">
        <v>67</v>
      </c>
      <c r="B70" s="10" t="s">
        <v>343</v>
      </c>
      <c r="C70" s="10"/>
      <c r="D70" s="11" t="s">
        <v>30</v>
      </c>
      <c r="E70" s="12">
        <v>30</v>
      </c>
      <c r="F70" s="42"/>
      <c r="G70" s="30">
        <f t="shared" si="0"/>
        <v>0</v>
      </c>
    </row>
    <row r="71" spans="1:7" ht="27.75" customHeight="1">
      <c r="A71" s="5" t="s">
        <v>68</v>
      </c>
      <c r="B71" s="10" t="s">
        <v>246</v>
      </c>
      <c r="C71" s="14"/>
      <c r="D71" s="11" t="s">
        <v>30</v>
      </c>
      <c r="E71" s="12">
        <v>1400</v>
      </c>
      <c r="F71" s="42"/>
      <c r="G71" s="30">
        <f aca="true" t="shared" si="1" ref="G71:G134">SUM(E71*F71)</f>
        <v>0</v>
      </c>
    </row>
    <row r="72" spans="1:7" ht="27.75" customHeight="1">
      <c r="A72" s="5" t="s">
        <v>69</v>
      </c>
      <c r="B72" s="14" t="s">
        <v>192</v>
      </c>
      <c r="C72" s="14"/>
      <c r="D72" s="11" t="s">
        <v>30</v>
      </c>
      <c r="E72" s="12">
        <v>10</v>
      </c>
      <c r="F72" s="42"/>
      <c r="G72" s="30">
        <f t="shared" si="1"/>
        <v>0</v>
      </c>
    </row>
    <row r="73" spans="1:7" ht="41.25" customHeight="1">
      <c r="A73" s="5" t="s">
        <v>96</v>
      </c>
      <c r="B73" s="10" t="s">
        <v>379</v>
      </c>
      <c r="C73" s="10"/>
      <c r="D73" s="11" t="s">
        <v>33</v>
      </c>
      <c r="E73" s="12">
        <v>220</v>
      </c>
      <c r="F73" s="42"/>
      <c r="G73" s="30">
        <f t="shared" si="1"/>
        <v>0</v>
      </c>
    </row>
    <row r="74" spans="1:7" ht="41.25" customHeight="1">
      <c r="A74" s="5" t="s">
        <v>71</v>
      </c>
      <c r="B74" s="10" t="s">
        <v>247</v>
      </c>
      <c r="C74" s="10"/>
      <c r="D74" s="11" t="s">
        <v>33</v>
      </c>
      <c r="E74" s="12">
        <v>100</v>
      </c>
      <c r="F74" s="42"/>
      <c r="G74" s="30">
        <f t="shared" si="1"/>
        <v>0</v>
      </c>
    </row>
    <row r="75" spans="1:7" ht="28.5" customHeight="1">
      <c r="A75" s="5" t="s">
        <v>70</v>
      </c>
      <c r="B75" s="10" t="s">
        <v>306</v>
      </c>
      <c r="C75" s="10"/>
      <c r="D75" s="11" t="s">
        <v>33</v>
      </c>
      <c r="E75" s="12">
        <v>20</v>
      </c>
      <c r="F75" s="42"/>
      <c r="G75" s="30">
        <f t="shared" si="1"/>
        <v>0</v>
      </c>
    </row>
    <row r="76" spans="1:7" ht="36" customHeight="1">
      <c r="A76" s="5" t="s">
        <v>72</v>
      </c>
      <c r="B76" s="10" t="s">
        <v>248</v>
      </c>
      <c r="C76" s="10"/>
      <c r="D76" s="11" t="s">
        <v>33</v>
      </c>
      <c r="E76" s="12">
        <v>180</v>
      </c>
      <c r="F76" s="42"/>
      <c r="G76" s="30">
        <f t="shared" si="1"/>
        <v>0</v>
      </c>
    </row>
    <row r="77" spans="1:7" ht="36" customHeight="1">
      <c r="A77" s="5" t="s">
        <v>73</v>
      </c>
      <c r="B77" s="10" t="s">
        <v>249</v>
      </c>
      <c r="C77" s="10"/>
      <c r="D77" s="11" t="s">
        <v>33</v>
      </c>
      <c r="E77" s="12">
        <v>500</v>
      </c>
      <c r="F77" s="42"/>
      <c r="G77" s="30">
        <f t="shared" si="1"/>
        <v>0</v>
      </c>
    </row>
    <row r="78" spans="1:7" ht="28.5" customHeight="1">
      <c r="A78" s="5" t="s">
        <v>74</v>
      </c>
      <c r="B78" s="14" t="s">
        <v>193</v>
      </c>
      <c r="C78" s="14"/>
      <c r="D78" s="11" t="s">
        <v>33</v>
      </c>
      <c r="E78" s="12">
        <v>100</v>
      </c>
      <c r="F78" s="42"/>
      <c r="G78" s="30">
        <f t="shared" si="1"/>
        <v>0</v>
      </c>
    </row>
    <row r="79" spans="1:7" ht="28.5" customHeight="1">
      <c r="A79" s="15" t="s">
        <v>75</v>
      </c>
      <c r="B79" s="14" t="s">
        <v>194</v>
      </c>
      <c r="C79" s="14"/>
      <c r="D79" s="11" t="s">
        <v>33</v>
      </c>
      <c r="E79" s="12">
        <v>100</v>
      </c>
      <c r="F79" s="42"/>
      <c r="G79" s="30">
        <f t="shared" si="1"/>
        <v>0</v>
      </c>
    </row>
    <row r="80" spans="1:7" ht="28.5" customHeight="1">
      <c r="A80" s="5" t="s">
        <v>76</v>
      </c>
      <c r="B80" s="14" t="s">
        <v>195</v>
      </c>
      <c r="C80" s="14"/>
      <c r="D80" s="11" t="s">
        <v>33</v>
      </c>
      <c r="E80" s="12">
        <v>100</v>
      </c>
      <c r="F80" s="42"/>
      <c r="G80" s="30">
        <f t="shared" si="1"/>
        <v>0</v>
      </c>
    </row>
    <row r="81" spans="1:7" ht="28.5" customHeight="1">
      <c r="A81" s="5" t="s">
        <v>78</v>
      </c>
      <c r="B81" s="14" t="s">
        <v>196</v>
      </c>
      <c r="C81" s="14"/>
      <c r="D81" s="11" t="s">
        <v>33</v>
      </c>
      <c r="E81" s="12">
        <v>100</v>
      </c>
      <c r="F81" s="42"/>
      <c r="G81" s="30">
        <f t="shared" si="1"/>
        <v>0</v>
      </c>
    </row>
    <row r="82" spans="1:7" ht="28.5" customHeight="1">
      <c r="A82" s="15" t="s">
        <v>79</v>
      </c>
      <c r="B82" s="14" t="s">
        <v>197</v>
      </c>
      <c r="C82" s="14"/>
      <c r="D82" s="11" t="s">
        <v>33</v>
      </c>
      <c r="E82" s="12">
        <v>100</v>
      </c>
      <c r="F82" s="42"/>
      <c r="G82" s="30">
        <f t="shared" si="1"/>
        <v>0</v>
      </c>
    </row>
    <row r="83" spans="1:7" ht="28.5" customHeight="1">
      <c r="A83" s="15" t="s">
        <v>80</v>
      </c>
      <c r="B83" s="14" t="s">
        <v>198</v>
      </c>
      <c r="C83" s="14"/>
      <c r="D83" s="11" t="s">
        <v>33</v>
      </c>
      <c r="E83" s="12">
        <v>100</v>
      </c>
      <c r="F83" s="43"/>
      <c r="G83" s="31">
        <f t="shared" si="1"/>
        <v>0</v>
      </c>
    </row>
    <row r="84" spans="1:7" ht="28.5" customHeight="1">
      <c r="A84" s="15" t="s">
        <v>81</v>
      </c>
      <c r="B84" s="14" t="s">
        <v>199</v>
      </c>
      <c r="C84" s="14"/>
      <c r="D84" s="11" t="s">
        <v>33</v>
      </c>
      <c r="E84" s="12">
        <v>100</v>
      </c>
      <c r="F84" s="42"/>
      <c r="G84" s="30">
        <f t="shared" si="1"/>
        <v>0</v>
      </c>
    </row>
    <row r="85" spans="1:7" ht="39" customHeight="1">
      <c r="A85" s="5" t="s">
        <v>82</v>
      </c>
      <c r="B85" s="10" t="s">
        <v>200</v>
      </c>
      <c r="C85" s="10"/>
      <c r="D85" s="11" t="s">
        <v>30</v>
      </c>
      <c r="E85" s="12">
        <v>5</v>
      </c>
      <c r="F85" s="42"/>
      <c r="G85" s="30">
        <f t="shared" si="1"/>
        <v>0</v>
      </c>
    </row>
    <row r="86" spans="1:7" ht="39" customHeight="1">
      <c r="A86" s="5" t="s">
        <v>83</v>
      </c>
      <c r="B86" s="10" t="s">
        <v>201</v>
      </c>
      <c r="C86" s="10"/>
      <c r="D86" s="11" t="s">
        <v>30</v>
      </c>
      <c r="E86" s="12">
        <v>5</v>
      </c>
      <c r="F86" s="42"/>
      <c r="G86" s="30">
        <f t="shared" si="1"/>
        <v>0</v>
      </c>
    </row>
    <row r="87" spans="1:7" ht="39" customHeight="1">
      <c r="A87" s="5" t="s">
        <v>84</v>
      </c>
      <c r="B87" s="10" t="s">
        <v>339</v>
      </c>
      <c r="C87" s="10"/>
      <c r="D87" s="11" t="s">
        <v>30</v>
      </c>
      <c r="E87" s="12">
        <v>2</v>
      </c>
      <c r="F87" s="42"/>
      <c r="G87" s="30">
        <f t="shared" si="1"/>
        <v>0</v>
      </c>
    </row>
    <row r="88" spans="1:7" ht="39" customHeight="1">
      <c r="A88" s="5" t="s">
        <v>85</v>
      </c>
      <c r="B88" s="10" t="s">
        <v>380</v>
      </c>
      <c r="C88" s="10"/>
      <c r="D88" s="11" t="s">
        <v>30</v>
      </c>
      <c r="E88" s="12">
        <v>2</v>
      </c>
      <c r="F88" s="42"/>
      <c r="G88" s="30">
        <f t="shared" si="1"/>
        <v>0</v>
      </c>
    </row>
    <row r="89" spans="1:7" ht="39" customHeight="1">
      <c r="A89" s="5" t="s">
        <v>86</v>
      </c>
      <c r="B89" s="10" t="s">
        <v>307</v>
      </c>
      <c r="C89" s="10"/>
      <c r="D89" s="11" t="s">
        <v>31</v>
      </c>
      <c r="E89" s="12">
        <v>2</v>
      </c>
      <c r="F89" s="42"/>
      <c r="G89" s="30">
        <f t="shared" si="1"/>
        <v>0</v>
      </c>
    </row>
    <row r="90" spans="1:7" ht="39" customHeight="1">
      <c r="A90" s="5" t="s">
        <v>87</v>
      </c>
      <c r="B90" s="10" t="s">
        <v>308</v>
      </c>
      <c r="C90" s="10"/>
      <c r="D90" s="11" t="s">
        <v>31</v>
      </c>
      <c r="E90" s="12">
        <v>80</v>
      </c>
      <c r="F90" s="42"/>
      <c r="G90" s="30">
        <f t="shared" si="1"/>
        <v>0</v>
      </c>
    </row>
    <row r="91" spans="1:7" ht="39" customHeight="1">
      <c r="A91" s="5" t="s">
        <v>88</v>
      </c>
      <c r="B91" s="10" t="s">
        <v>309</v>
      </c>
      <c r="C91" s="10"/>
      <c r="D91" s="11" t="s">
        <v>31</v>
      </c>
      <c r="E91" s="12">
        <v>40</v>
      </c>
      <c r="F91" s="42"/>
      <c r="G91" s="30">
        <f t="shared" si="1"/>
        <v>0</v>
      </c>
    </row>
    <row r="92" spans="1:7" ht="26.25" customHeight="1">
      <c r="A92" s="5" t="s">
        <v>89</v>
      </c>
      <c r="B92" s="14" t="s">
        <v>293</v>
      </c>
      <c r="C92" s="14"/>
      <c r="D92" s="11" t="s">
        <v>77</v>
      </c>
      <c r="E92" s="12">
        <v>1000</v>
      </c>
      <c r="F92" s="42"/>
      <c r="G92" s="30">
        <f t="shared" si="1"/>
        <v>0</v>
      </c>
    </row>
    <row r="93" spans="1:7" ht="26.25" customHeight="1">
      <c r="A93" s="5" t="s">
        <v>227</v>
      </c>
      <c r="B93" s="10" t="s">
        <v>202</v>
      </c>
      <c r="C93" s="14"/>
      <c r="D93" s="11" t="s">
        <v>77</v>
      </c>
      <c r="E93" s="12">
        <v>50</v>
      </c>
      <c r="F93" s="42"/>
      <c r="G93" s="30">
        <f t="shared" si="1"/>
        <v>0</v>
      </c>
    </row>
    <row r="94" spans="1:7" ht="39.75" customHeight="1">
      <c r="A94" s="5" t="s">
        <v>90</v>
      </c>
      <c r="B94" s="10" t="s">
        <v>294</v>
      </c>
      <c r="C94" s="10"/>
      <c r="D94" s="11" t="s">
        <v>33</v>
      </c>
      <c r="E94" s="12">
        <v>40</v>
      </c>
      <c r="F94" s="42"/>
      <c r="G94" s="30">
        <f t="shared" si="1"/>
        <v>0</v>
      </c>
    </row>
    <row r="95" spans="1:7" ht="27.75" customHeight="1">
      <c r="A95" s="15" t="s">
        <v>91</v>
      </c>
      <c r="B95" s="10" t="s">
        <v>295</v>
      </c>
      <c r="C95" s="14"/>
      <c r="D95" s="11" t="s">
        <v>33</v>
      </c>
      <c r="E95" s="12">
        <v>40</v>
      </c>
      <c r="F95" s="42"/>
      <c r="G95" s="30">
        <f t="shared" si="1"/>
        <v>0</v>
      </c>
    </row>
    <row r="96" spans="1:7" ht="69" customHeight="1">
      <c r="A96" s="16" t="s">
        <v>93</v>
      </c>
      <c r="B96" s="10" t="s">
        <v>359</v>
      </c>
      <c r="C96" s="10"/>
      <c r="D96" s="11" t="s">
        <v>33</v>
      </c>
      <c r="E96" s="12">
        <v>100</v>
      </c>
      <c r="F96" s="42"/>
      <c r="G96" s="30">
        <f t="shared" si="1"/>
        <v>0</v>
      </c>
    </row>
    <row r="97" spans="1:7" ht="64.5" customHeight="1">
      <c r="A97" s="16" t="s">
        <v>94</v>
      </c>
      <c r="B97" s="10" t="s">
        <v>360</v>
      </c>
      <c r="C97" s="10" t="s">
        <v>103</v>
      </c>
      <c r="D97" s="11" t="s">
        <v>33</v>
      </c>
      <c r="E97" s="12">
        <v>20</v>
      </c>
      <c r="F97" s="43"/>
      <c r="G97" s="31">
        <f t="shared" si="1"/>
        <v>0</v>
      </c>
    </row>
    <row r="98" spans="1:7" ht="65.25" customHeight="1">
      <c r="A98" s="5" t="s">
        <v>97</v>
      </c>
      <c r="B98" s="10" t="s">
        <v>251</v>
      </c>
      <c r="C98" s="10"/>
      <c r="D98" s="11" t="s">
        <v>33</v>
      </c>
      <c r="E98" s="12">
        <v>30</v>
      </c>
      <c r="F98" s="42"/>
      <c r="G98" s="30">
        <f t="shared" si="1"/>
        <v>0</v>
      </c>
    </row>
    <row r="99" spans="1:7" ht="67.5" customHeight="1">
      <c r="A99" s="5" t="s">
        <v>98</v>
      </c>
      <c r="B99" s="10" t="s">
        <v>250</v>
      </c>
      <c r="C99" s="10"/>
      <c r="D99" s="11" t="s">
        <v>33</v>
      </c>
      <c r="E99" s="12">
        <v>3</v>
      </c>
      <c r="F99" s="42"/>
      <c r="G99" s="30">
        <f t="shared" si="1"/>
        <v>0</v>
      </c>
    </row>
    <row r="100" spans="1:7" ht="36.75" customHeight="1">
      <c r="A100" s="5" t="s">
        <v>99</v>
      </c>
      <c r="B100" s="10" t="s">
        <v>206</v>
      </c>
      <c r="C100" s="10"/>
      <c r="D100" s="11" t="s">
        <v>33</v>
      </c>
      <c r="E100" s="12">
        <v>140</v>
      </c>
      <c r="F100" s="42"/>
      <c r="G100" s="30">
        <f t="shared" si="1"/>
        <v>0</v>
      </c>
    </row>
    <row r="101" spans="1:7" ht="36.75" customHeight="1">
      <c r="A101" s="5" t="s">
        <v>100</v>
      </c>
      <c r="B101" s="10" t="s">
        <v>381</v>
      </c>
      <c r="C101" s="10"/>
      <c r="D101" s="11" t="s">
        <v>33</v>
      </c>
      <c r="E101" s="12">
        <v>2</v>
      </c>
      <c r="F101" s="42"/>
      <c r="G101" s="30">
        <f t="shared" si="1"/>
        <v>0</v>
      </c>
    </row>
    <row r="102" spans="1:7" ht="25.5" customHeight="1">
      <c r="A102" s="5" t="s">
        <v>102</v>
      </c>
      <c r="B102" s="10" t="s">
        <v>389</v>
      </c>
      <c r="C102" s="10"/>
      <c r="D102" s="11" t="s">
        <v>33</v>
      </c>
      <c r="E102" s="12">
        <v>20</v>
      </c>
      <c r="F102" s="42"/>
      <c r="G102" s="30">
        <f t="shared" si="1"/>
        <v>0</v>
      </c>
    </row>
    <row r="103" spans="1:7" ht="25.5" customHeight="1">
      <c r="A103" s="5" t="s">
        <v>104</v>
      </c>
      <c r="B103" s="10" t="s">
        <v>382</v>
      </c>
      <c r="C103" s="10"/>
      <c r="D103" s="11" t="s">
        <v>33</v>
      </c>
      <c r="E103" s="12">
        <v>5</v>
      </c>
      <c r="F103" s="42"/>
      <c r="G103" s="30">
        <f t="shared" si="1"/>
        <v>0</v>
      </c>
    </row>
    <row r="104" spans="1:7" ht="34.5" customHeight="1">
      <c r="A104" s="5" t="s">
        <v>105</v>
      </c>
      <c r="B104" s="10" t="s">
        <v>252</v>
      </c>
      <c r="C104" s="10"/>
      <c r="D104" s="11" t="s">
        <v>33</v>
      </c>
      <c r="E104" s="12">
        <v>100</v>
      </c>
      <c r="F104" s="42"/>
      <c r="G104" s="30">
        <f t="shared" si="1"/>
        <v>0</v>
      </c>
    </row>
    <row r="105" spans="1:7" ht="26.25" customHeight="1">
      <c r="A105" s="5" t="s">
        <v>106</v>
      </c>
      <c r="B105" s="10" t="s">
        <v>203</v>
      </c>
      <c r="C105" s="10"/>
      <c r="D105" s="11" t="s">
        <v>33</v>
      </c>
      <c r="E105" s="12">
        <v>10</v>
      </c>
      <c r="F105" s="42"/>
      <c r="G105" s="30">
        <f t="shared" si="1"/>
        <v>0</v>
      </c>
    </row>
    <row r="106" spans="1:7" ht="26.25" customHeight="1">
      <c r="A106" s="5" t="s">
        <v>107</v>
      </c>
      <c r="B106" s="10" t="s">
        <v>204</v>
      </c>
      <c r="C106" s="10"/>
      <c r="D106" s="11" t="s">
        <v>33</v>
      </c>
      <c r="E106" s="12">
        <v>10</v>
      </c>
      <c r="F106" s="42"/>
      <c r="G106" s="30">
        <f t="shared" si="1"/>
        <v>0</v>
      </c>
    </row>
    <row r="107" spans="1:7" ht="26.25" customHeight="1">
      <c r="A107" s="15" t="s">
        <v>108</v>
      </c>
      <c r="B107" s="10" t="s">
        <v>205</v>
      </c>
      <c r="C107" s="10"/>
      <c r="D107" s="11" t="s">
        <v>33</v>
      </c>
      <c r="E107" s="12">
        <v>5</v>
      </c>
      <c r="F107" s="42"/>
      <c r="G107" s="30">
        <f t="shared" si="1"/>
        <v>0</v>
      </c>
    </row>
    <row r="108" spans="1:7" ht="42" customHeight="1">
      <c r="A108" s="5" t="s">
        <v>109</v>
      </c>
      <c r="B108" s="10" t="s">
        <v>310</v>
      </c>
      <c r="C108" s="10"/>
      <c r="D108" s="11" t="s">
        <v>33</v>
      </c>
      <c r="E108" s="12">
        <v>50</v>
      </c>
      <c r="F108" s="42"/>
      <c r="G108" s="30">
        <f t="shared" si="1"/>
        <v>0</v>
      </c>
    </row>
    <row r="109" spans="1:7" ht="42" customHeight="1">
      <c r="A109" s="5" t="s">
        <v>110</v>
      </c>
      <c r="B109" s="10" t="s">
        <v>390</v>
      </c>
      <c r="C109" s="10"/>
      <c r="D109" s="11" t="s">
        <v>33</v>
      </c>
      <c r="E109" s="12">
        <v>30</v>
      </c>
      <c r="F109" s="42"/>
      <c r="G109" s="30">
        <f t="shared" si="1"/>
        <v>0</v>
      </c>
    </row>
    <row r="110" spans="1:7" ht="29.25" customHeight="1">
      <c r="A110" s="15" t="s">
        <v>111</v>
      </c>
      <c r="B110" s="10" t="s">
        <v>253</v>
      </c>
      <c r="C110" s="10"/>
      <c r="D110" s="11" t="s">
        <v>33</v>
      </c>
      <c r="E110" s="12">
        <v>30</v>
      </c>
      <c r="F110" s="43"/>
      <c r="G110" s="31">
        <f t="shared" si="1"/>
        <v>0</v>
      </c>
    </row>
    <row r="111" spans="1:7" ht="37.5" customHeight="1">
      <c r="A111" s="5" t="s">
        <v>112</v>
      </c>
      <c r="B111" s="10" t="s">
        <v>254</v>
      </c>
      <c r="C111" s="10"/>
      <c r="D111" s="11" t="s">
        <v>33</v>
      </c>
      <c r="E111" s="12">
        <v>10</v>
      </c>
      <c r="F111" s="42"/>
      <c r="G111" s="30">
        <f t="shared" si="1"/>
        <v>0</v>
      </c>
    </row>
    <row r="112" spans="1:7" ht="37.5" customHeight="1">
      <c r="A112" s="5" t="s">
        <v>113</v>
      </c>
      <c r="B112" s="10" t="s">
        <v>255</v>
      </c>
      <c r="C112" s="10"/>
      <c r="D112" s="11" t="s">
        <v>33</v>
      </c>
      <c r="E112" s="12">
        <v>100</v>
      </c>
      <c r="F112" s="42"/>
      <c r="G112" s="30">
        <f t="shared" si="1"/>
        <v>0</v>
      </c>
    </row>
    <row r="113" spans="1:7" ht="37.5" customHeight="1">
      <c r="A113" s="5" t="s">
        <v>114</v>
      </c>
      <c r="B113" s="10" t="s">
        <v>330</v>
      </c>
      <c r="C113" s="10"/>
      <c r="D113" s="11" t="s">
        <v>257</v>
      </c>
      <c r="E113" s="12">
        <v>5</v>
      </c>
      <c r="F113" s="42"/>
      <c r="G113" s="30">
        <f t="shared" si="1"/>
        <v>0</v>
      </c>
    </row>
    <row r="114" spans="1:7" ht="37.5" customHeight="1">
      <c r="A114" s="5" t="s">
        <v>167</v>
      </c>
      <c r="B114" s="10" t="s">
        <v>207</v>
      </c>
      <c r="C114" s="10"/>
      <c r="D114" s="11" t="s">
        <v>33</v>
      </c>
      <c r="E114" s="12">
        <v>140</v>
      </c>
      <c r="F114" s="42"/>
      <c r="G114" s="30">
        <f t="shared" si="1"/>
        <v>0</v>
      </c>
    </row>
    <row r="115" spans="1:7" ht="37.5" customHeight="1">
      <c r="A115" s="5" t="s">
        <v>168</v>
      </c>
      <c r="B115" s="10" t="s">
        <v>208</v>
      </c>
      <c r="C115" s="10"/>
      <c r="D115" s="11" t="s">
        <v>33</v>
      </c>
      <c r="E115" s="12">
        <v>250</v>
      </c>
      <c r="F115" s="42"/>
      <c r="G115" s="30">
        <f t="shared" si="1"/>
        <v>0</v>
      </c>
    </row>
    <row r="116" spans="1:7" ht="25.5" customHeight="1">
      <c r="A116" s="5" t="s">
        <v>115</v>
      </c>
      <c r="B116" s="10" t="s">
        <v>209</v>
      </c>
      <c r="C116" s="10"/>
      <c r="D116" s="11" t="s">
        <v>33</v>
      </c>
      <c r="E116" s="12">
        <v>10</v>
      </c>
      <c r="F116" s="42"/>
      <c r="G116" s="30">
        <f t="shared" si="1"/>
        <v>0</v>
      </c>
    </row>
    <row r="117" spans="1:7" ht="34.5" customHeight="1">
      <c r="A117" s="5" t="s">
        <v>116</v>
      </c>
      <c r="B117" s="10" t="s">
        <v>296</v>
      </c>
      <c r="C117" s="10"/>
      <c r="D117" s="11" t="s">
        <v>33</v>
      </c>
      <c r="E117" s="12">
        <v>10</v>
      </c>
      <c r="F117" s="42"/>
      <c r="G117" s="30">
        <f t="shared" si="1"/>
        <v>0</v>
      </c>
    </row>
    <row r="118" spans="1:7" ht="47.25" customHeight="1">
      <c r="A118" s="5" t="s">
        <v>228</v>
      </c>
      <c r="B118" s="10" t="s">
        <v>256</v>
      </c>
      <c r="C118" s="14"/>
      <c r="D118" s="11" t="s">
        <v>30</v>
      </c>
      <c r="E118" s="12">
        <v>15</v>
      </c>
      <c r="F118" s="42"/>
      <c r="G118" s="30">
        <f t="shared" si="1"/>
        <v>0</v>
      </c>
    </row>
    <row r="119" spans="1:7" ht="36" customHeight="1">
      <c r="A119" s="5" t="s">
        <v>117</v>
      </c>
      <c r="B119" s="10" t="s">
        <v>258</v>
      </c>
      <c r="C119" s="10"/>
      <c r="D119" s="11" t="s">
        <v>165</v>
      </c>
      <c r="E119" s="12">
        <v>8</v>
      </c>
      <c r="F119" s="42"/>
      <c r="G119" s="30">
        <f t="shared" si="1"/>
        <v>0</v>
      </c>
    </row>
    <row r="120" spans="1:7" ht="36" customHeight="1">
      <c r="A120" s="5" t="s">
        <v>229</v>
      </c>
      <c r="B120" s="10" t="s">
        <v>259</v>
      </c>
      <c r="C120" s="10"/>
      <c r="D120" s="11" t="s">
        <v>165</v>
      </c>
      <c r="E120" s="12">
        <v>1</v>
      </c>
      <c r="F120" s="42"/>
      <c r="G120" s="30">
        <f t="shared" si="1"/>
        <v>0</v>
      </c>
    </row>
    <row r="121" spans="1:7" ht="36" customHeight="1">
      <c r="A121" s="15" t="s">
        <v>118</v>
      </c>
      <c r="B121" s="10" t="s">
        <v>260</v>
      </c>
      <c r="C121" s="10"/>
      <c r="D121" s="11" t="s">
        <v>165</v>
      </c>
      <c r="E121" s="12">
        <v>80</v>
      </c>
      <c r="F121" s="42"/>
      <c r="G121" s="30">
        <f t="shared" si="1"/>
        <v>0</v>
      </c>
    </row>
    <row r="122" spans="1:7" ht="36" customHeight="1">
      <c r="A122" s="15" t="s">
        <v>119</v>
      </c>
      <c r="B122" s="10" t="s">
        <v>261</v>
      </c>
      <c r="C122" s="10"/>
      <c r="D122" s="11" t="s">
        <v>33</v>
      </c>
      <c r="E122" s="12">
        <v>2000</v>
      </c>
      <c r="F122" s="42"/>
      <c r="G122" s="30">
        <f t="shared" si="1"/>
        <v>0</v>
      </c>
    </row>
    <row r="123" spans="1:7" ht="36" customHeight="1">
      <c r="A123" s="5" t="s">
        <v>120</v>
      </c>
      <c r="B123" s="10" t="s">
        <v>264</v>
      </c>
      <c r="C123" s="10"/>
      <c r="D123" s="11" t="s">
        <v>33</v>
      </c>
      <c r="E123" s="12">
        <v>30</v>
      </c>
      <c r="F123" s="42"/>
      <c r="G123" s="30">
        <f t="shared" si="1"/>
        <v>0</v>
      </c>
    </row>
    <row r="124" spans="1:7" ht="36" customHeight="1">
      <c r="A124" s="5" t="s">
        <v>230</v>
      </c>
      <c r="B124" s="10" t="s">
        <v>265</v>
      </c>
      <c r="C124" s="10"/>
      <c r="D124" s="11" t="s">
        <v>33</v>
      </c>
      <c r="E124" s="12">
        <v>50</v>
      </c>
      <c r="F124" s="42"/>
      <c r="G124" s="30">
        <f t="shared" si="1"/>
        <v>0</v>
      </c>
    </row>
    <row r="125" spans="1:7" ht="64.5" customHeight="1">
      <c r="A125" s="16" t="s">
        <v>121</v>
      </c>
      <c r="B125" s="10" t="s">
        <v>346</v>
      </c>
      <c r="C125" s="10"/>
      <c r="D125" s="11" t="s">
        <v>33</v>
      </c>
      <c r="E125" s="12">
        <v>20</v>
      </c>
      <c r="F125" s="43"/>
      <c r="G125" s="31">
        <f t="shared" si="1"/>
        <v>0</v>
      </c>
    </row>
    <row r="126" spans="1:7" ht="81" customHeight="1">
      <c r="A126" s="9" t="s">
        <v>122</v>
      </c>
      <c r="B126" s="10" t="s">
        <v>347</v>
      </c>
      <c r="C126" s="10"/>
      <c r="D126" s="11" t="s">
        <v>33</v>
      </c>
      <c r="E126" s="12">
        <v>20</v>
      </c>
      <c r="F126" s="42"/>
      <c r="G126" s="30">
        <f t="shared" si="1"/>
        <v>0</v>
      </c>
    </row>
    <row r="127" spans="1:7" ht="27.75" customHeight="1">
      <c r="A127" s="5" t="s">
        <v>123</v>
      </c>
      <c r="B127" s="14" t="s">
        <v>262</v>
      </c>
      <c r="C127" s="14"/>
      <c r="D127" s="11" t="s">
        <v>33</v>
      </c>
      <c r="E127" s="12">
        <v>260</v>
      </c>
      <c r="F127" s="42"/>
      <c r="G127" s="30">
        <f t="shared" si="1"/>
        <v>0</v>
      </c>
    </row>
    <row r="128" spans="1:7" ht="27.75" customHeight="1">
      <c r="A128" s="5" t="s">
        <v>124</v>
      </c>
      <c r="B128" s="14" t="s">
        <v>263</v>
      </c>
      <c r="C128" s="14"/>
      <c r="D128" s="11" t="s">
        <v>33</v>
      </c>
      <c r="E128" s="12">
        <v>10</v>
      </c>
      <c r="F128" s="42"/>
      <c r="G128" s="30">
        <f t="shared" si="1"/>
        <v>0</v>
      </c>
    </row>
    <row r="129" spans="1:7" ht="48.75" customHeight="1">
      <c r="A129" s="9" t="s">
        <v>169</v>
      </c>
      <c r="B129" s="10" t="s">
        <v>357</v>
      </c>
      <c r="C129" s="14"/>
      <c r="D129" s="11" t="s">
        <v>165</v>
      </c>
      <c r="E129" s="12">
        <v>180</v>
      </c>
      <c r="F129" s="42"/>
      <c r="G129" s="30">
        <f t="shared" si="1"/>
        <v>0</v>
      </c>
    </row>
    <row r="130" spans="1:7" ht="48.75" customHeight="1">
      <c r="A130" s="9" t="s">
        <v>125</v>
      </c>
      <c r="B130" s="10" t="s">
        <v>358</v>
      </c>
      <c r="C130" s="14"/>
      <c r="D130" s="11" t="s">
        <v>165</v>
      </c>
      <c r="E130" s="12">
        <v>120</v>
      </c>
      <c r="F130" s="42"/>
      <c r="G130" s="30">
        <f t="shared" si="1"/>
        <v>0</v>
      </c>
    </row>
    <row r="131" spans="1:7" ht="35.25" customHeight="1">
      <c r="A131" s="5" t="s">
        <v>126</v>
      </c>
      <c r="B131" s="10" t="s">
        <v>383</v>
      </c>
      <c r="C131" s="14"/>
      <c r="D131" s="11" t="s">
        <v>165</v>
      </c>
      <c r="E131" s="12">
        <v>20</v>
      </c>
      <c r="F131" s="42"/>
      <c r="G131" s="30">
        <f t="shared" si="1"/>
        <v>0</v>
      </c>
    </row>
    <row r="132" spans="1:7" ht="35.25" customHeight="1">
      <c r="A132" s="15" t="s">
        <v>127</v>
      </c>
      <c r="B132" s="10" t="s">
        <v>331</v>
      </c>
      <c r="C132" s="14"/>
      <c r="D132" s="11" t="s">
        <v>165</v>
      </c>
      <c r="E132" s="12">
        <v>10</v>
      </c>
      <c r="F132" s="42"/>
      <c r="G132" s="30">
        <f t="shared" si="1"/>
        <v>0</v>
      </c>
    </row>
    <row r="133" spans="1:7" ht="51.75" customHeight="1">
      <c r="A133" s="15" t="s">
        <v>128</v>
      </c>
      <c r="B133" s="10" t="s">
        <v>267</v>
      </c>
      <c r="C133" s="10"/>
      <c r="D133" s="11" t="s">
        <v>30</v>
      </c>
      <c r="E133" s="12">
        <v>50</v>
      </c>
      <c r="F133" s="42"/>
      <c r="G133" s="30">
        <f t="shared" si="1"/>
        <v>0</v>
      </c>
    </row>
    <row r="134" spans="1:7" ht="48.75" customHeight="1">
      <c r="A134" s="5" t="s">
        <v>129</v>
      </c>
      <c r="B134" s="10" t="s">
        <v>266</v>
      </c>
      <c r="C134" s="10"/>
      <c r="D134" s="11" t="s">
        <v>30</v>
      </c>
      <c r="E134" s="12">
        <v>500</v>
      </c>
      <c r="F134" s="42"/>
      <c r="G134" s="30">
        <f t="shared" si="1"/>
        <v>0</v>
      </c>
    </row>
    <row r="135" spans="1:7" ht="36" customHeight="1">
      <c r="A135" s="5" t="s">
        <v>130</v>
      </c>
      <c r="B135" s="10" t="s">
        <v>268</v>
      </c>
      <c r="C135" s="10"/>
      <c r="D135" s="11" t="s">
        <v>33</v>
      </c>
      <c r="E135" s="12">
        <v>10</v>
      </c>
      <c r="F135" s="42"/>
      <c r="G135" s="30">
        <f aca="true" t="shared" si="2" ref="G135:G189">SUM(E135*F135)</f>
        <v>0</v>
      </c>
    </row>
    <row r="136" spans="1:7" ht="41.25" customHeight="1">
      <c r="A136" s="15" t="s">
        <v>131</v>
      </c>
      <c r="B136" s="10" t="s">
        <v>269</v>
      </c>
      <c r="C136" s="10"/>
      <c r="D136" s="11" t="s">
        <v>33</v>
      </c>
      <c r="E136" s="12">
        <v>20</v>
      </c>
      <c r="F136" s="43"/>
      <c r="G136" s="31">
        <f t="shared" si="2"/>
        <v>0</v>
      </c>
    </row>
    <row r="137" spans="1:7" ht="48" customHeight="1">
      <c r="A137" s="5" t="s">
        <v>132</v>
      </c>
      <c r="B137" s="10" t="s">
        <v>210</v>
      </c>
      <c r="C137" s="10"/>
      <c r="D137" s="11" t="s">
        <v>33</v>
      </c>
      <c r="E137" s="12">
        <v>40</v>
      </c>
      <c r="F137" s="42"/>
      <c r="G137" s="30">
        <f t="shared" si="2"/>
        <v>0</v>
      </c>
    </row>
    <row r="138" spans="1:7" ht="142.5" customHeight="1">
      <c r="A138" s="9" t="s">
        <v>133</v>
      </c>
      <c r="B138" s="10" t="s">
        <v>348</v>
      </c>
      <c r="C138" s="17"/>
      <c r="D138" s="11" t="s">
        <v>186</v>
      </c>
      <c r="E138" s="12">
        <v>6500</v>
      </c>
      <c r="F138" s="42"/>
      <c r="G138" s="30">
        <f t="shared" si="2"/>
        <v>0</v>
      </c>
    </row>
    <row r="139" spans="1:7" ht="63.75" customHeight="1">
      <c r="A139" s="5" t="s">
        <v>134</v>
      </c>
      <c r="B139" s="10" t="s">
        <v>211</v>
      </c>
      <c r="C139" s="17"/>
      <c r="D139" s="11" t="s">
        <v>186</v>
      </c>
      <c r="E139" s="12">
        <v>35</v>
      </c>
      <c r="F139" s="42"/>
      <c r="G139" s="30">
        <f t="shared" si="2"/>
        <v>0</v>
      </c>
    </row>
    <row r="140" spans="1:7" ht="54" customHeight="1">
      <c r="A140" s="15" t="s">
        <v>135</v>
      </c>
      <c r="B140" s="10" t="s">
        <v>224</v>
      </c>
      <c r="C140" s="17"/>
      <c r="D140" s="11" t="s">
        <v>186</v>
      </c>
      <c r="E140" s="12">
        <v>5</v>
      </c>
      <c r="F140" s="42"/>
      <c r="G140" s="30">
        <f t="shared" si="2"/>
        <v>0</v>
      </c>
    </row>
    <row r="141" spans="1:7" ht="53.25" customHeight="1">
      <c r="A141" s="15" t="s">
        <v>136</v>
      </c>
      <c r="B141" s="10" t="s">
        <v>223</v>
      </c>
      <c r="C141" s="17"/>
      <c r="D141" s="11" t="s">
        <v>186</v>
      </c>
      <c r="E141" s="12">
        <v>20</v>
      </c>
      <c r="F141" s="42"/>
      <c r="G141" s="30">
        <f t="shared" si="2"/>
        <v>0</v>
      </c>
    </row>
    <row r="142" spans="1:7" ht="37.5" customHeight="1">
      <c r="A142" s="5" t="s">
        <v>142</v>
      </c>
      <c r="B142" s="10" t="s">
        <v>271</v>
      </c>
      <c r="C142" s="10"/>
      <c r="D142" s="11" t="s">
        <v>33</v>
      </c>
      <c r="E142" s="12">
        <v>9000</v>
      </c>
      <c r="F142" s="42"/>
      <c r="G142" s="30">
        <f t="shared" si="2"/>
        <v>0</v>
      </c>
    </row>
    <row r="143" spans="1:7" ht="37.5" customHeight="1">
      <c r="A143" s="5" t="s">
        <v>137</v>
      </c>
      <c r="B143" s="10" t="s">
        <v>270</v>
      </c>
      <c r="C143" s="10"/>
      <c r="D143" s="11" t="s">
        <v>33</v>
      </c>
      <c r="E143" s="12">
        <v>3000</v>
      </c>
      <c r="F143" s="42"/>
      <c r="G143" s="30">
        <f t="shared" si="2"/>
        <v>0</v>
      </c>
    </row>
    <row r="144" spans="1:7" ht="37.5" customHeight="1">
      <c r="A144" s="9" t="s">
        <v>138</v>
      </c>
      <c r="B144" s="10" t="s">
        <v>356</v>
      </c>
      <c r="C144" s="10"/>
      <c r="D144" s="11" t="s">
        <v>33</v>
      </c>
      <c r="E144" s="12">
        <v>10000</v>
      </c>
      <c r="F144" s="42"/>
      <c r="G144" s="30">
        <f t="shared" si="2"/>
        <v>0</v>
      </c>
    </row>
    <row r="145" spans="1:7" ht="37.5" customHeight="1">
      <c r="A145" s="15" t="s">
        <v>139</v>
      </c>
      <c r="B145" s="10" t="s">
        <v>344</v>
      </c>
      <c r="C145" s="10"/>
      <c r="D145" s="11" t="s">
        <v>33</v>
      </c>
      <c r="E145" s="12">
        <v>12000</v>
      </c>
      <c r="F145" s="43"/>
      <c r="G145" s="31">
        <f t="shared" si="2"/>
        <v>0</v>
      </c>
    </row>
    <row r="146" spans="1:7" ht="37.5" customHeight="1">
      <c r="A146" s="34" t="s">
        <v>140</v>
      </c>
      <c r="B146" s="10" t="s">
        <v>311</v>
      </c>
      <c r="C146" s="10"/>
      <c r="D146" s="11" t="s">
        <v>33</v>
      </c>
      <c r="E146" s="12">
        <v>12000</v>
      </c>
      <c r="F146" s="42"/>
      <c r="G146" s="30">
        <f t="shared" si="2"/>
        <v>0</v>
      </c>
    </row>
    <row r="147" spans="1:7" ht="37.5" customHeight="1">
      <c r="A147" s="5" t="s">
        <v>141</v>
      </c>
      <c r="B147" s="10" t="s">
        <v>212</v>
      </c>
      <c r="C147" s="10"/>
      <c r="D147" s="11" t="s">
        <v>33</v>
      </c>
      <c r="E147" s="12">
        <v>40</v>
      </c>
      <c r="F147" s="42"/>
      <c r="G147" s="30">
        <f t="shared" si="2"/>
        <v>0</v>
      </c>
    </row>
    <row r="148" spans="1:7" ht="37.5" customHeight="1">
      <c r="A148" s="5" t="s">
        <v>143</v>
      </c>
      <c r="B148" s="10" t="s">
        <v>334</v>
      </c>
      <c r="C148" s="10"/>
      <c r="D148" s="11" t="s">
        <v>33</v>
      </c>
      <c r="E148" s="12">
        <v>60</v>
      </c>
      <c r="F148" s="42"/>
      <c r="G148" s="30">
        <f t="shared" si="2"/>
        <v>0</v>
      </c>
    </row>
    <row r="149" spans="1:7" ht="37.5" customHeight="1">
      <c r="A149" s="5" t="s">
        <v>144</v>
      </c>
      <c r="B149" s="10" t="s">
        <v>335</v>
      </c>
      <c r="C149" s="10"/>
      <c r="D149" s="11" t="s">
        <v>33</v>
      </c>
      <c r="E149" s="12">
        <v>20</v>
      </c>
      <c r="F149" s="42"/>
      <c r="G149" s="30">
        <f t="shared" si="2"/>
        <v>0</v>
      </c>
    </row>
    <row r="150" spans="1:7" ht="37.5" customHeight="1">
      <c r="A150" s="5" t="s">
        <v>145</v>
      </c>
      <c r="B150" s="10" t="s">
        <v>272</v>
      </c>
      <c r="C150" s="14"/>
      <c r="D150" s="11" t="s">
        <v>33</v>
      </c>
      <c r="E150" s="12">
        <v>40</v>
      </c>
      <c r="F150" s="42"/>
      <c r="G150" s="30">
        <f t="shared" si="2"/>
        <v>0</v>
      </c>
    </row>
    <row r="151" spans="1:7" ht="37.5" customHeight="1">
      <c r="A151" s="35" t="s">
        <v>146</v>
      </c>
      <c r="B151" s="10" t="s">
        <v>312</v>
      </c>
      <c r="C151" s="14"/>
      <c r="D151" s="11" t="s">
        <v>33</v>
      </c>
      <c r="E151" s="12">
        <v>30000</v>
      </c>
      <c r="F151" s="42"/>
      <c r="G151" s="30">
        <f t="shared" si="2"/>
        <v>0</v>
      </c>
    </row>
    <row r="152" spans="1:7" ht="37.5" customHeight="1">
      <c r="A152" s="35" t="s">
        <v>147</v>
      </c>
      <c r="B152" s="10" t="s">
        <v>313</v>
      </c>
      <c r="C152" s="10"/>
      <c r="D152" s="11" t="s">
        <v>33</v>
      </c>
      <c r="E152" s="12">
        <v>25000</v>
      </c>
      <c r="F152" s="42"/>
      <c r="G152" s="30">
        <f t="shared" si="2"/>
        <v>0</v>
      </c>
    </row>
    <row r="153" spans="1:7" ht="37.5" customHeight="1">
      <c r="A153" s="34" t="s">
        <v>148</v>
      </c>
      <c r="B153" s="10" t="s">
        <v>314</v>
      </c>
      <c r="C153" s="10"/>
      <c r="D153" s="11" t="s">
        <v>33</v>
      </c>
      <c r="E153" s="12">
        <v>1000</v>
      </c>
      <c r="F153" s="42"/>
      <c r="G153" s="30">
        <f t="shared" si="2"/>
        <v>0</v>
      </c>
    </row>
    <row r="154" spans="1:7" ht="37.5" customHeight="1">
      <c r="A154" s="35" t="s">
        <v>149</v>
      </c>
      <c r="B154" s="10" t="s">
        <v>315</v>
      </c>
      <c r="C154" s="10"/>
      <c r="D154" s="11" t="s">
        <v>33</v>
      </c>
      <c r="E154" s="12">
        <v>1000</v>
      </c>
      <c r="F154" s="42"/>
      <c r="G154" s="30">
        <f t="shared" si="2"/>
        <v>0</v>
      </c>
    </row>
    <row r="155" spans="1:7" ht="37.5" customHeight="1">
      <c r="A155" s="34" t="s">
        <v>150</v>
      </c>
      <c r="B155" s="10" t="s">
        <v>316</v>
      </c>
      <c r="C155" s="10"/>
      <c r="D155" s="11" t="s">
        <v>33</v>
      </c>
      <c r="E155" s="12">
        <v>5000</v>
      </c>
      <c r="F155" s="42"/>
      <c r="G155" s="30">
        <f t="shared" si="2"/>
        <v>0</v>
      </c>
    </row>
    <row r="156" spans="1:7" ht="37.5" customHeight="1">
      <c r="A156" s="35" t="s">
        <v>231</v>
      </c>
      <c r="B156" s="10" t="s">
        <v>317</v>
      </c>
      <c r="C156" s="10"/>
      <c r="D156" s="11" t="s">
        <v>33</v>
      </c>
      <c r="E156" s="12">
        <v>500</v>
      </c>
      <c r="F156" s="42"/>
      <c r="G156" s="30">
        <f t="shared" si="2"/>
        <v>0</v>
      </c>
    </row>
    <row r="157" spans="1:7" ht="37.5" customHeight="1">
      <c r="A157" s="35" t="s">
        <v>151</v>
      </c>
      <c r="B157" s="10" t="s">
        <v>318</v>
      </c>
      <c r="C157" s="10"/>
      <c r="D157" s="11" t="s">
        <v>33</v>
      </c>
      <c r="E157" s="12">
        <v>4000</v>
      </c>
      <c r="F157" s="42"/>
      <c r="G157" s="30">
        <f t="shared" si="2"/>
        <v>0</v>
      </c>
    </row>
    <row r="158" spans="1:7" ht="30" customHeight="1">
      <c r="A158" s="5" t="s">
        <v>152</v>
      </c>
      <c r="B158" s="14" t="s">
        <v>213</v>
      </c>
      <c r="C158" s="14"/>
      <c r="D158" s="11" t="s">
        <v>30</v>
      </c>
      <c r="E158" s="12">
        <v>1</v>
      </c>
      <c r="F158" s="42"/>
      <c r="G158" s="30">
        <f t="shared" si="2"/>
        <v>0</v>
      </c>
    </row>
    <row r="159" spans="1:7" ht="38.25" customHeight="1">
      <c r="A159" s="38" t="s">
        <v>155</v>
      </c>
      <c r="B159" s="10" t="s">
        <v>319</v>
      </c>
      <c r="C159" s="10"/>
      <c r="D159" s="11" t="s">
        <v>33</v>
      </c>
      <c r="E159" s="12">
        <v>2000</v>
      </c>
      <c r="F159" s="43"/>
      <c r="G159" s="31">
        <f t="shared" si="2"/>
        <v>0</v>
      </c>
    </row>
    <row r="160" spans="1:7" ht="82.5" customHeight="1" thickBot="1">
      <c r="A160" s="39" t="s">
        <v>156</v>
      </c>
      <c r="B160" s="10" t="s">
        <v>320</v>
      </c>
      <c r="C160" s="17"/>
      <c r="D160" s="11" t="s">
        <v>33</v>
      </c>
      <c r="E160" s="12">
        <v>1000</v>
      </c>
      <c r="F160" s="42"/>
      <c r="G160" s="30">
        <f t="shared" si="2"/>
        <v>0</v>
      </c>
    </row>
    <row r="161" spans="1:7" ht="108" customHeight="1" thickBot="1" thickTop="1">
      <c r="A161" s="37" t="s">
        <v>157</v>
      </c>
      <c r="B161" s="36" t="s">
        <v>321</v>
      </c>
      <c r="C161" s="17"/>
      <c r="D161" s="11" t="s">
        <v>33</v>
      </c>
      <c r="E161" s="12">
        <v>600000</v>
      </c>
      <c r="F161" s="42"/>
      <c r="G161" s="30">
        <f t="shared" si="2"/>
        <v>0</v>
      </c>
    </row>
    <row r="162" spans="1:7" ht="43.5" customHeight="1" thickTop="1">
      <c r="A162" s="40" t="s">
        <v>170</v>
      </c>
      <c r="B162" s="10" t="s">
        <v>322</v>
      </c>
      <c r="C162" s="17" t="s">
        <v>103</v>
      </c>
      <c r="D162" s="11" t="s">
        <v>33</v>
      </c>
      <c r="E162" s="12">
        <v>30000</v>
      </c>
      <c r="F162" s="42"/>
      <c r="G162" s="30">
        <f t="shared" si="2"/>
        <v>0</v>
      </c>
    </row>
    <row r="163" spans="1:7" ht="43.5" customHeight="1">
      <c r="A163" s="40" t="s">
        <v>171</v>
      </c>
      <c r="B163" s="10" t="s">
        <v>323</v>
      </c>
      <c r="C163" s="17"/>
      <c r="D163" s="11" t="s">
        <v>33</v>
      </c>
      <c r="E163" s="12">
        <v>20000</v>
      </c>
      <c r="F163" s="42"/>
      <c r="G163" s="30">
        <f t="shared" si="2"/>
        <v>0</v>
      </c>
    </row>
    <row r="164" spans="1:7" ht="53.25" customHeight="1">
      <c r="A164" s="40" t="s">
        <v>232</v>
      </c>
      <c r="B164" s="10" t="s">
        <v>324</v>
      </c>
      <c r="C164" s="10"/>
      <c r="D164" s="11" t="s">
        <v>33</v>
      </c>
      <c r="E164" s="12">
        <v>25000</v>
      </c>
      <c r="F164" s="42"/>
      <c r="G164" s="30">
        <f t="shared" si="2"/>
        <v>0</v>
      </c>
    </row>
    <row r="165" spans="1:7" ht="42" customHeight="1">
      <c r="A165" s="38" t="s">
        <v>233</v>
      </c>
      <c r="B165" s="10" t="s">
        <v>325</v>
      </c>
      <c r="C165" s="10"/>
      <c r="D165" s="11" t="s">
        <v>33</v>
      </c>
      <c r="E165" s="12">
        <v>80000</v>
      </c>
      <c r="F165" s="42"/>
      <c r="G165" s="30">
        <f t="shared" si="2"/>
        <v>0</v>
      </c>
    </row>
    <row r="166" spans="1:7" ht="27.75" customHeight="1">
      <c r="A166" s="5" t="s">
        <v>234</v>
      </c>
      <c r="B166" s="14" t="s">
        <v>214</v>
      </c>
      <c r="C166" s="14"/>
      <c r="D166" s="11" t="s">
        <v>33</v>
      </c>
      <c r="E166" s="12">
        <v>8000</v>
      </c>
      <c r="F166" s="42"/>
      <c r="G166" s="30">
        <f t="shared" si="2"/>
        <v>0</v>
      </c>
    </row>
    <row r="167" spans="1:7" ht="27.75" customHeight="1">
      <c r="A167" s="15" t="s">
        <v>159</v>
      </c>
      <c r="B167" s="14" t="s">
        <v>215</v>
      </c>
      <c r="C167" s="14"/>
      <c r="D167" s="11" t="s">
        <v>33</v>
      </c>
      <c r="E167" s="12">
        <v>800</v>
      </c>
      <c r="F167" s="42"/>
      <c r="G167" s="30">
        <f t="shared" si="2"/>
        <v>0</v>
      </c>
    </row>
    <row r="168" spans="1:7" ht="38.25" customHeight="1">
      <c r="A168" s="5" t="s">
        <v>160</v>
      </c>
      <c r="B168" s="10" t="s">
        <v>384</v>
      </c>
      <c r="C168" s="14"/>
      <c r="D168" s="11" t="s">
        <v>31</v>
      </c>
      <c r="E168" s="12">
        <v>80</v>
      </c>
      <c r="F168" s="42"/>
      <c r="G168" s="30">
        <f t="shared" si="2"/>
        <v>0</v>
      </c>
    </row>
    <row r="169" spans="1:7" ht="30" customHeight="1">
      <c r="A169" s="5" t="s">
        <v>161</v>
      </c>
      <c r="B169" s="14" t="s">
        <v>216</v>
      </c>
      <c r="C169" s="14"/>
      <c r="D169" s="11" t="s">
        <v>33</v>
      </c>
      <c r="E169" s="12">
        <v>20</v>
      </c>
      <c r="F169" s="42"/>
      <c r="G169" s="30">
        <f t="shared" si="2"/>
        <v>0</v>
      </c>
    </row>
    <row r="170" spans="1:7" ht="37.5" customHeight="1">
      <c r="A170" s="15" t="s">
        <v>162</v>
      </c>
      <c r="B170" s="10" t="s">
        <v>217</v>
      </c>
      <c r="C170" s="14"/>
      <c r="D170" s="11" t="s">
        <v>33</v>
      </c>
      <c r="E170" s="12">
        <v>400</v>
      </c>
      <c r="F170" s="43"/>
      <c r="G170" s="31">
        <f t="shared" si="2"/>
        <v>0</v>
      </c>
    </row>
    <row r="171" spans="1:7" ht="37.5" customHeight="1">
      <c r="A171" s="5" t="s">
        <v>172</v>
      </c>
      <c r="B171" s="10" t="s">
        <v>274</v>
      </c>
      <c r="C171" s="14"/>
      <c r="D171" s="11" t="s">
        <v>273</v>
      </c>
      <c r="E171" s="12">
        <v>80</v>
      </c>
      <c r="F171" s="42"/>
      <c r="G171" s="30">
        <f t="shared" si="2"/>
        <v>0</v>
      </c>
    </row>
    <row r="172" spans="1:7" ht="28.5" customHeight="1">
      <c r="A172" s="5" t="s">
        <v>173</v>
      </c>
      <c r="B172" s="14" t="s">
        <v>275</v>
      </c>
      <c r="C172" s="14"/>
      <c r="D172" s="11" t="s">
        <v>33</v>
      </c>
      <c r="E172" s="12">
        <v>1500</v>
      </c>
      <c r="F172" s="42"/>
      <c r="G172" s="30">
        <f t="shared" si="2"/>
        <v>0</v>
      </c>
    </row>
    <row r="173" spans="1:7" ht="28.5" customHeight="1">
      <c r="A173" s="5" t="s">
        <v>174</v>
      </c>
      <c r="B173" s="14" t="s">
        <v>218</v>
      </c>
      <c r="C173" s="14"/>
      <c r="D173" s="11" t="s">
        <v>33</v>
      </c>
      <c r="E173" s="12">
        <v>20</v>
      </c>
      <c r="F173" s="42"/>
      <c r="G173" s="30">
        <f t="shared" si="2"/>
        <v>0</v>
      </c>
    </row>
    <row r="174" spans="1:7" ht="35.25" customHeight="1">
      <c r="A174" s="5" t="s">
        <v>175</v>
      </c>
      <c r="B174" s="10" t="s">
        <v>220</v>
      </c>
      <c r="C174" s="14"/>
      <c r="D174" s="11" t="s">
        <v>33</v>
      </c>
      <c r="E174" s="12">
        <v>15</v>
      </c>
      <c r="F174" s="42"/>
      <c r="G174" s="30">
        <f t="shared" si="2"/>
        <v>0</v>
      </c>
    </row>
    <row r="175" spans="1:7" ht="27" customHeight="1">
      <c r="A175" s="15" t="s">
        <v>176</v>
      </c>
      <c r="B175" s="14" t="s">
        <v>219</v>
      </c>
      <c r="C175" s="14"/>
      <c r="D175" s="11" t="s">
        <v>33</v>
      </c>
      <c r="E175" s="12">
        <v>3</v>
      </c>
      <c r="F175" s="42"/>
      <c r="G175" s="30">
        <f t="shared" si="2"/>
        <v>0</v>
      </c>
    </row>
    <row r="176" spans="1:35" ht="47.25" customHeight="1">
      <c r="A176" s="5" t="s">
        <v>177</v>
      </c>
      <c r="B176" s="10" t="s">
        <v>222</v>
      </c>
      <c r="C176" s="14"/>
      <c r="D176" s="11" t="s">
        <v>33</v>
      </c>
      <c r="E176" s="12">
        <v>2</v>
      </c>
      <c r="F176" s="42"/>
      <c r="G176" s="30">
        <f t="shared" si="2"/>
        <v>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47.25" customHeight="1">
      <c r="A177" s="5" t="s">
        <v>178</v>
      </c>
      <c r="B177" s="10" t="s">
        <v>350</v>
      </c>
      <c r="C177" s="14"/>
      <c r="D177" s="11" t="s">
        <v>33</v>
      </c>
      <c r="E177" s="12">
        <v>20</v>
      </c>
      <c r="F177" s="42"/>
      <c r="G177" s="30">
        <f>SUM(E177*F177)</f>
        <v>0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47.25" customHeight="1">
      <c r="A178" s="5" t="s">
        <v>179</v>
      </c>
      <c r="B178" s="10" t="s">
        <v>225</v>
      </c>
      <c r="C178" s="14"/>
      <c r="D178" s="11" t="s">
        <v>32</v>
      </c>
      <c r="E178" s="12">
        <v>5</v>
      </c>
      <c r="F178" s="42"/>
      <c r="G178" s="30">
        <f t="shared" si="2"/>
        <v>0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47.25" customHeight="1">
      <c r="A179" s="5" t="s">
        <v>180</v>
      </c>
      <c r="B179" s="10" t="s">
        <v>226</v>
      </c>
      <c r="C179" s="14"/>
      <c r="D179" s="11" t="s">
        <v>32</v>
      </c>
      <c r="E179" s="12">
        <v>5</v>
      </c>
      <c r="F179" s="42"/>
      <c r="G179" s="30">
        <f t="shared" si="2"/>
        <v>0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39" customHeight="1">
      <c r="A180" s="5" t="s">
        <v>181</v>
      </c>
      <c r="B180" s="10" t="s">
        <v>385</v>
      </c>
      <c r="C180" s="14"/>
      <c r="D180" s="11" t="s">
        <v>166</v>
      </c>
      <c r="E180" s="12">
        <v>300</v>
      </c>
      <c r="F180" s="42"/>
      <c r="G180" s="30">
        <f t="shared" si="2"/>
        <v>0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39" customHeight="1">
      <c r="A181" s="5" t="s">
        <v>182</v>
      </c>
      <c r="B181" s="10" t="s">
        <v>391</v>
      </c>
      <c r="C181" s="14"/>
      <c r="D181" s="11" t="s">
        <v>166</v>
      </c>
      <c r="E181" s="12">
        <v>300</v>
      </c>
      <c r="F181" s="42"/>
      <c r="G181" s="30">
        <f t="shared" si="2"/>
        <v>0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37.5" customHeight="1">
      <c r="A182" s="15" t="s">
        <v>183</v>
      </c>
      <c r="B182" s="10" t="s">
        <v>221</v>
      </c>
      <c r="C182" s="14"/>
      <c r="D182" s="11" t="s">
        <v>33</v>
      </c>
      <c r="E182" s="12">
        <v>300</v>
      </c>
      <c r="F182" s="42"/>
      <c r="G182" s="30">
        <f t="shared" si="2"/>
        <v>0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37.5" customHeight="1">
      <c r="A183" s="5" t="s">
        <v>184</v>
      </c>
      <c r="B183" s="10" t="s">
        <v>352</v>
      </c>
      <c r="C183" s="14"/>
      <c r="D183" s="11" t="s">
        <v>30</v>
      </c>
      <c r="E183" s="12">
        <v>8</v>
      </c>
      <c r="F183" s="42"/>
      <c r="G183" s="30">
        <f>SUM(E183*F183)</f>
        <v>0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39" customHeight="1">
      <c r="A184" s="15" t="s">
        <v>353</v>
      </c>
      <c r="B184" s="10" t="s">
        <v>351</v>
      </c>
      <c r="C184" s="14"/>
      <c r="D184" s="11" t="s">
        <v>32</v>
      </c>
      <c r="E184" s="12">
        <v>8</v>
      </c>
      <c r="F184" s="43"/>
      <c r="G184" s="30">
        <f>SUM(E184*F184)</f>
        <v>0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51.75" customHeight="1">
      <c r="A185" s="16" t="s">
        <v>185</v>
      </c>
      <c r="B185" s="10" t="s">
        <v>355</v>
      </c>
      <c r="C185" s="10"/>
      <c r="D185" s="11" t="s">
        <v>158</v>
      </c>
      <c r="E185" s="12">
        <v>150</v>
      </c>
      <c r="F185" s="42"/>
      <c r="G185" s="31">
        <f t="shared" si="2"/>
        <v>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66.75" customHeight="1">
      <c r="A186" s="9" t="s">
        <v>354</v>
      </c>
      <c r="B186" s="10" t="s">
        <v>386</v>
      </c>
      <c r="C186" s="18"/>
      <c r="D186" s="19" t="s">
        <v>30</v>
      </c>
      <c r="E186" s="20">
        <v>200</v>
      </c>
      <c r="F186" s="42"/>
      <c r="G186" s="30">
        <f>SUM(E186*F186)</f>
        <v>0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66.75" customHeight="1">
      <c r="A187" s="16" t="s">
        <v>345</v>
      </c>
      <c r="B187" s="18" t="s">
        <v>387</v>
      </c>
      <c r="C187" s="18"/>
      <c r="D187" s="19" t="s">
        <v>30</v>
      </c>
      <c r="E187" s="20">
        <v>100</v>
      </c>
      <c r="F187" s="42"/>
      <c r="G187" s="30">
        <f>SUM(E187*F187)</f>
        <v>0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66.75" customHeight="1">
      <c r="A188" s="41" t="s">
        <v>349</v>
      </c>
      <c r="B188" s="18" t="s">
        <v>388</v>
      </c>
      <c r="C188" s="18"/>
      <c r="D188" s="19" t="s">
        <v>30</v>
      </c>
      <c r="E188" s="20">
        <v>1000</v>
      </c>
      <c r="F188" s="42"/>
      <c r="G188" s="30">
        <f>SUM(E188*F188)</f>
        <v>0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66.75" customHeight="1" thickBot="1">
      <c r="A189" s="33" t="s">
        <v>369</v>
      </c>
      <c r="B189" s="21" t="s">
        <v>394</v>
      </c>
      <c r="C189" s="21"/>
      <c r="D189" s="22" t="s">
        <v>30</v>
      </c>
      <c r="E189" s="23">
        <v>150</v>
      </c>
      <c r="F189" s="44"/>
      <c r="G189" s="30">
        <f t="shared" si="2"/>
        <v>0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27" customHeight="1" thickBot="1" thickTop="1">
      <c r="A190" s="49" t="s">
        <v>327</v>
      </c>
      <c r="B190" s="50"/>
      <c r="C190" s="50"/>
      <c r="D190" s="51"/>
      <c r="E190" s="51"/>
      <c r="F190" s="52"/>
      <c r="G190" s="32">
        <f>SUM(G6:G189)</f>
        <v>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27" customHeight="1" thickBot="1" thickTop="1">
      <c r="A191" s="53" t="s">
        <v>329</v>
      </c>
      <c r="B191" s="54"/>
      <c r="C191" s="55"/>
      <c r="D191" s="55"/>
      <c r="E191" s="55"/>
      <c r="F191" s="56"/>
      <c r="G191" s="32">
        <f>SUM(G190)*25%</f>
        <v>0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27" customHeight="1" thickBot="1" thickTop="1">
      <c r="A192" s="57" t="s">
        <v>328</v>
      </c>
      <c r="B192" s="58"/>
      <c r="C192" s="58"/>
      <c r="D192" s="55"/>
      <c r="E192" s="55"/>
      <c r="F192" s="56"/>
      <c r="G192" s="32">
        <f>SUM(G190+G191)</f>
        <v>0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31.5" customHeight="1" thickTop="1">
      <c r="A193" s="24"/>
      <c r="B193" s="24"/>
      <c r="C193" s="24"/>
      <c r="D193" s="24"/>
      <c r="E193" s="46"/>
      <c r="F193" s="46"/>
      <c r="G193" s="2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2.75">
      <c r="A194" s="24"/>
      <c r="B194" s="24"/>
      <c r="C194" s="24"/>
      <c r="D194" s="24"/>
      <c r="E194" s="24"/>
      <c r="F194" s="24"/>
      <c r="G194" s="2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2.75">
      <c r="A195" s="24"/>
      <c r="B195" s="24"/>
      <c r="C195" s="24"/>
      <c r="D195" s="24"/>
      <c r="E195" s="24"/>
      <c r="F195" s="24"/>
      <c r="G195" s="2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2.75">
      <c r="A196" s="24"/>
      <c r="B196" s="24"/>
      <c r="C196" s="24"/>
      <c r="D196" s="24"/>
      <c r="E196" s="24"/>
      <c r="F196" s="24"/>
      <c r="G196" s="2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2.75">
      <c r="A197" s="24"/>
      <c r="B197" s="24"/>
      <c r="C197" s="24"/>
      <c r="D197" s="24"/>
      <c r="E197" s="24"/>
      <c r="F197" s="24"/>
      <c r="G197" s="2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2.75">
      <c r="A198" s="24"/>
      <c r="B198" s="24"/>
      <c r="C198" s="24"/>
      <c r="D198" s="24"/>
      <c r="E198" s="24"/>
      <c r="F198" s="24"/>
      <c r="G198" s="2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2.75">
      <c r="A199" s="24"/>
      <c r="B199" s="24"/>
      <c r="C199" s="24"/>
      <c r="D199" s="24"/>
      <c r="E199" s="24"/>
      <c r="F199" s="24"/>
      <c r="G199" s="2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2.75">
      <c r="A200" s="24"/>
      <c r="B200" s="24"/>
      <c r="C200" s="24"/>
      <c r="D200" s="24"/>
      <c r="E200" s="24"/>
      <c r="F200" s="24"/>
      <c r="G200" s="2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2.75">
      <c r="A201" s="24"/>
      <c r="B201" s="24"/>
      <c r="C201" s="24"/>
      <c r="D201" s="24"/>
      <c r="E201" s="24"/>
      <c r="F201" s="24"/>
      <c r="G201" s="2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2.75">
      <c r="A202" s="24"/>
      <c r="B202" s="24"/>
      <c r="C202" s="24"/>
      <c r="D202" s="24"/>
      <c r="E202" s="24"/>
      <c r="F202" s="24"/>
      <c r="G202" s="2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2.75">
      <c r="A203" s="24"/>
      <c r="B203" s="24"/>
      <c r="C203" s="24"/>
      <c r="D203" s="24"/>
      <c r="E203" s="24"/>
      <c r="F203" s="24"/>
      <c r="G203" s="2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2.75">
      <c r="A204" s="24"/>
      <c r="B204" s="24"/>
      <c r="C204" s="24"/>
      <c r="D204" s="24"/>
      <c r="E204" s="24"/>
      <c r="F204" s="24"/>
      <c r="G204" s="2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2.75">
      <c r="A205" s="24"/>
      <c r="B205" s="24"/>
      <c r="C205" s="24"/>
      <c r="D205" s="24"/>
      <c r="E205" s="24"/>
      <c r="F205" s="24"/>
      <c r="G205" s="2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8:35" ht="12.75"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8:35" ht="12.75"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8:35" ht="12.75"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8:35" ht="12.75"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8:35" ht="12.75"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8:35" ht="12.75"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8:35" ht="12.75"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8:35" ht="12.75"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8:35" ht="12.75"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8:35" ht="12.75"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8:35" ht="12.75"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8:35" ht="12.75"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8:35" ht="12.75"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8:35" ht="12.75"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8:35" ht="12.75"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8:35" ht="12.75"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8:35" ht="12.75"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8:35" ht="12.75"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8:35" ht="12.75"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8:35" ht="12.75"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8:35" ht="12.75"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8:35" ht="12.75"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8:35" ht="12.75"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8:35" ht="12.75"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8:35" ht="12.75"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8:35" ht="12.75"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8:35" ht="12.75"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8:35" ht="12.75"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8:35" ht="12.75"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8:35" ht="12.75"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8:35" ht="12.75"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8:35" ht="12.75"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8:35" ht="12.75"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8:35" ht="12.75"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8:35" ht="12.75"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8:35" ht="12.75"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8:35" ht="12.75"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8:35" ht="12.75"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8:35" ht="12.75"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8:35" ht="12.75"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8:35" ht="12.75"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8:35" ht="12.75"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8:35" ht="12.75"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8:35" ht="12.75"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8:35" ht="12.75"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8:35" ht="12.75"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8:35" ht="12.75"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8:35" ht="12.75"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8:35" ht="12.75"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8:35" ht="12.75"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8:35" ht="12.75"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8:35" ht="12.75"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8:35" ht="12.75"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8:35" ht="12.75"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8:35" ht="12.75"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8:35" ht="12.75"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8:35" ht="12.75"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8:35" ht="12.75"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8:35" ht="12.75"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8:35" ht="12.75"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8:35" ht="12.75"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8:35" ht="12.75"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8:35" ht="12.75"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8:35" ht="12.75"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8:35" ht="12.75"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8:35" ht="12.75"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8:35" ht="12.75"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8:35" ht="12.75"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8:35" ht="12.75"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8:35" ht="12.75"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8:35" ht="12.75"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8:35" ht="12.75"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8:35" ht="12.75"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8:35" ht="12.75"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8:35" ht="12.75"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8:35" ht="12.75"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8:35" ht="12.75"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8:35" ht="12.75"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8:35" ht="12.75"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8:35" ht="12.75"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8:35" ht="12.75"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8:35" ht="12.75"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8:35" ht="12.75"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8:35" ht="12.75"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8:35" ht="12.75"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8:35" ht="12.75"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8:35" ht="12.75"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8:35" ht="12.75"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8:35" ht="12.75"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8:35" ht="12.75"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8:35" ht="12.75"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8:35" ht="12.75"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8:35" ht="12.75"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8:35" ht="12.75"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8:35" ht="12.75"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8:35" ht="12.75"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8:35" ht="12.75"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8:35" ht="12.75"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8:35" ht="12.75"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8:35" ht="12.75"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8:35" ht="12.75"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8:35" ht="12.75"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8:35" ht="12.75"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8:35" ht="12.75"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8:35" ht="12.75"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</sheetData>
  <sheetProtection/>
  <mergeCells count="7">
    <mergeCell ref="A1:G1"/>
    <mergeCell ref="E193:F193"/>
    <mergeCell ref="A3:G3"/>
    <mergeCell ref="A2:G2"/>
    <mergeCell ref="A190:F190"/>
    <mergeCell ref="A191:F191"/>
    <mergeCell ref="A192:F192"/>
  </mergeCells>
  <printOptions/>
  <pageMargins left="0.7480314960629921" right="0.7086614173228347" top="0.5118110236220472" bottom="0.425" header="0.2362204724409449" footer="0.1968503937007874"/>
  <pageSetup orientation="landscape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Siniša Domačinović</cp:lastModifiedBy>
  <cp:lastPrinted>2020-10-01T08:57:12Z</cp:lastPrinted>
  <dcterms:created xsi:type="dcterms:W3CDTF">2009-01-25T17:36:32Z</dcterms:created>
  <dcterms:modified xsi:type="dcterms:W3CDTF">2020-10-28T07:29:31Z</dcterms:modified>
  <cp:category/>
  <cp:version/>
  <cp:contentType/>
  <cp:contentStatus/>
</cp:coreProperties>
</file>