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ŠIBENIK\"/>
    </mc:Choice>
  </mc:AlternateContent>
  <bookViews>
    <workbookView xWindow="0" yWindow="0" windowWidth="28800" windowHeight="11400"/>
  </bookViews>
  <sheets>
    <sheet name="ŠIBENIK" sheetId="1" r:id="rId1"/>
  </sheets>
  <definedNames>
    <definedName name="_xlnm.Print_Area" localSheetId="0">ŠIBENIK!$A$1:$C$75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7" i="1"/>
  <c r="C56" i="1" s="1"/>
  <c r="C54" i="1"/>
  <c r="C50" i="1"/>
  <c r="C46" i="1"/>
  <c r="C38" i="1"/>
  <c r="C36" i="1"/>
  <c r="C26" i="1"/>
  <c r="C19" i="1"/>
  <c r="C14" i="1"/>
  <c r="C6" i="1"/>
  <c r="C13" i="1" l="1"/>
  <c r="C74" i="1" s="1"/>
  <c r="C75" i="1" s="1"/>
</calcChain>
</file>

<file path=xl/sharedStrings.xml><?xml version="1.0" encoding="utf-8"?>
<sst xmlns="http://schemas.openxmlformats.org/spreadsheetml/2006/main" count="136" uniqueCount="117">
  <si>
    <t>A641000</t>
  </si>
  <si>
    <t>RKP</t>
  </si>
  <si>
    <t>GLAVA 10980: OPĆINSKI SUD U ŠIBENIKU</t>
  </si>
  <si>
    <t>Odjeljak</t>
  </si>
  <si>
    <t>NAZIV</t>
  </si>
  <si>
    <t>PRORAČUN 2021.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</si>
  <si>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</si>
  <si>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</si>
  <si>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</si>
  <si>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</si>
  <si>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</si>
  <si>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</si>
  <si>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</si>
  <si>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</si>
  <si>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</si>
  <si>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</si>
  <si>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</si>
  <si>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</si>
  <si>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</si>
  <si>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</si>
  <si>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</si>
  <si>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</si>
  <si>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</si>
  <si>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</si>
  <si>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</si>
  <si>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</si>
  <si>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</si>
  <si>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</si>
  <si>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</si>
  <si>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</si>
  <si>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</si>
  <si>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</si>
  <si>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</si>
  <si>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</si>
  <si>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</si>
  <si>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</si>
  <si>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</si>
  <si>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</si>
  <si>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</si>
  <si>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</si>
  <si>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</si>
  <si>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</si>
  <si>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</si>
  <si>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</si>
  <si>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</si>
  <si>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</si>
  <si>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</si>
  <si>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</si>
  <si>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</si>
  <si>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</si>
  <si>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</si>
  <si>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</si>
  <si>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</si>
  <si>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</si>
  <si>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</si>
  <si>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</si>
  <si>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</si>
  <si>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</si>
  <si>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</si>
  <si>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</si>
  <si>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</si>
  <si>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</si>
  <si>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</si>
  <si>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</si>
  <si>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</si>
  <si>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</si>
  <si>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</si>
  <si>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</si>
  <si>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</si>
  <si>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</si>
  <si>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</si>
  <si>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</si>
  <si>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</si>
  <si>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</si>
  <si>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</si>
  <si>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</si>
  <si>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</si>
  <si>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</si>
  <si>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</si>
  <si>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</si>
  <si>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</si>
  <si>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 xml:space="preserve"> FINANCIJSKI RASHODI</t>
  </si>
  <si>
    <t>3427</t>
  </si>
  <si>
    <t>Kamate za primljene zajmove od trgovačkih društava i obrtnika izvan javnog sektora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</si>
  <si>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</si>
  <si>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</si>
  <si>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</si>
  <si>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</si>
  <si>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</si>
  <si>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</si>
  <si>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</si>
  <si>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</si>
  <si>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</si>
  <si>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</si>
  <si>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</si>
  <si>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</si>
  <si>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</si>
  <si>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</si>
  <si>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</si>
  <si>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</si>
  <si>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UKUPNO A641001 JEDNOSTAVNI STEČAJ POTROŠAČA/kontrolni broj 4</t>
  </si>
  <si>
    <t>3291</t>
  </si>
  <si>
    <t>Naknade za rad predstavničkih i izvršnih tijela, povjerenstava i slično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</si>
  <si>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</si>
  <si>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</si>
  <si>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</si>
  <si>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</si>
  <si>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</si>
  <si>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</si>
  <si>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</si>
  <si>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</si>
  <si>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</si>
  <si>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VP - Uredska oprema i namještaj</t>
  </si>
  <si>
    <t>VP - Komunikacijska oprama</t>
  </si>
  <si>
    <t>VP - Oprema za održavanje i zaštitu</t>
  </si>
  <si>
    <t>UKUPNO:</t>
  </si>
  <si>
    <t>UKUPNO PRORAČUN s vlastitim prihodima: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</si>
</sst>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0" borderId="7" xfId="1" applyNumberFormat="1" applyFont="1" applyFill="1" applyBorder="1" applyAlignment="1">
      <alignment horizontal="center" wrapText="1"/>
    </xf>
    <xf numFmtId="43" fontId="7" fillId="0" borderId="7" xfId="1" applyFont="1" applyFill="1" applyBorder="1" applyAlignment="1">
      <alignment horizontal="left" wrapText="1"/>
    </xf>
    <xf numFmtId="43" fontId="1" fillId="0" borderId="0" xfId="1" applyFill="1" applyBorder="1"/>
    <xf numFmtId="43" fontId="1" fillId="0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ill="1"/>
    <xf numFmtId="43" fontId="10" fillId="4" borderId="12" xfId="1" applyFont="1" applyFill="1" applyBorder="1" applyAlignment="1">
      <alignment wrapText="1"/>
    </xf>
    <xf numFmtId="43" fontId="13" fillId="5" borderId="4" xfId="1" applyFont="1" applyFill="1" applyBorder="1" applyAlignment="1">
      <alignment horizontal="center"/>
    </xf>
    <xf numFmtId="0" fontId="14" fillId="0" borderId="6" xfId="4" applyFont="1" applyBorder="1" applyAlignment="1">
      <alignment horizontal="center"/>
    </xf>
    <xf numFmtId="165" fontId="4" fillId="5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43" fontId="8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43" fontId="1" fillId="0" borderId="8" xfId="1" applyBorder="1" applyAlignment="1">
      <alignment horizontal="center"/>
    </xf>
    <xf numFmtId="43" fontId="1" fillId="0" borderId="8" xfId="1" applyBorder="1"/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7948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1" style="62" customWidth="1"/>
    <col min="2" max="2" width="51.5703125" style="63" customWidth="1"/>
    <col min="3" max="3" width="19" style="63" customWidth="1"/>
    <col min="4" max="16384" width="9.140625" style="4"/>
  </cols>
  <sheetData>
    <row r="1" spans="1:16" ht="19.5" customHeight="1" x14ac:dyDescent="0.2">
      <c r="A1" s="1"/>
      <c r="B1" s="2"/>
      <c r="C1" s="3"/>
    </row>
    <row r="2" spans="1:16" ht="15" customHeight="1" x14ac:dyDescent="0.2">
      <c r="A2" s="5" t="s">
        <v>0</v>
      </c>
      <c r="B2" s="6"/>
      <c r="C2" s="3"/>
    </row>
    <row r="3" spans="1:16" s="3" customFormat="1" ht="20.25" customHeight="1" x14ac:dyDescent="0.25">
      <c r="A3" s="7" t="s">
        <v>1</v>
      </c>
      <c r="B3" s="8" t="s">
        <v>2</v>
      </c>
    </row>
    <row r="4" spans="1:16" s="3" customFormat="1" ht="18.75" customHeight="1" thickBot="1" x14ac:dyDescent="0.25">
      <c r="A4" s="9">
        <v>4340</v>
      </c>
      <c r="B4" s="10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5" customFormat="1" ht="54.75" customHeight="1" thickTop="1" thickBot="1" x14ac:dyDescent="0.25">
      <c r="A5" s="12" t="s">
        <v>3</v>
      </c>
      <c r="B5" s="13" t="s">
        <v>4</v>
      </c>
      <c r="C5" s="1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19" customFormat="1" ht="20.100000000000001" customHeight="1" thickTop="1" thickBot="1" x14ac:dyDescent="0.3">
      <c r="A6" s="16" t="s">
        <v>6</v>
      </c>
      <c r="B6" s="17" t="s">
        <v>7</v>
      </c>
      <c r="C6" s="18">
        <f t="shared" ref="C6" si="0">SUM(C7:C12)</f>
        <v>22874455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3" customFormat="1" ht="15.75" customHeight="1" thickTop="1" x14ac:dyDescent="0.2">
      <c r="A7" s="20" t="s">
        <v>8</v>
      </c>
      <c r="B7" s="21" t="s">
        <v>9</v>
      </c>
      <c r="C7" s="22">
        <v>19056000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3" customFormat="1" ht="15.75" customHeight="1" x14ac:dyDescent="0.2">
      <c r="A8" s="20" t="s">
        <v>10</v>
      </c>
      <c r="B8" s="21" t="s">
        <v>11</v>
      </c>
      <c r="C8" s="22">
        <v>24000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3" customFormat="1" ht="18.75" customHeight="1" x14ac:dyDescent="0.2">
      <c r="A9" s="24" t="s">
        <v>12</v>
      </c>
      <c r="B9" s="25" t="s">
        <v>13</v>
      </c>
      <c r="C9" s="22">
        <v>640000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8" customFormat="1" ht="15.75" customHeight="1" x14ac:dyDescent="0.2">
      <c r="A10" s="26" t="s">
        <v>14</v>
      </c>
      <c r="B10" s="27" t="s">
        <v>15</v>
      </c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8" customFormat="1" ht="15.75" customHeight="1" thickBot="1" x14ac:dyDescent="0.25">
      <c r="A11" s="26" t="s">
        <v>16</v>
      </c>
      <c r="B11" s="27" t="s">
        <v>17</v>
      </c>
      <c r="C11" s="22">
        <v>3154455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8" customFormat="1" ht="16.5" hidden="1" customHeight="1" thickBot="1" x14ac:dyDescent="0.25">
      <c r="A12" s="29"/>
      <c r="B12" s="30"/>
      <c r="C12" s="2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8" customFormat="1" ht="31.5" customHeight="1" thickTop="1" thickBot="1" x14ac:dyDescent="0.3">
      <c r="A13" s="31" t="s">
        <v>18</v>
      </c>
      <c r="B13" s="32" t="s">
        <v>19</v>
      </c>
      <c r="C13" s="33">
        <f>SUM(C14+C19+C26+C36+C38+C46+C50+C54+C56)</f>
        <v>5681600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3" customFormat="1" ht="20.100000000000001" customHeight="1" thickTop="1" thickBot="1" x14ac:dyDescent="0.3">
      <c r="A14" s="34" t="s">
        <v>20</v>
      </c>
      <c r="B14" s="35" t="s">
        <v>21</v>
      </c>
      <c r="C14" s="36">
        <f t="shared" ref="C14" si="1">SUM(C15:C18)</f>
        <v>865000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3" customFormat="1" ht="15.75" customHeight="1" thickTop="1" x14ac:dyDescent="0.2">
      <c r="A15" s="20" t="s">
        <v>22</v>
      </c>
      <c r="B15" s="21" t="s">
        <v>23</v>
      </c>
      <c r="C15" s="22">
        <v>24000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8" customFormat="1" ht="16.5" customHeight="1" x14ac:dyDescent="0.2">
      <c r="A16" s="26" t="s">
        <v>24</v>
      </c>
      <c r="B16" s="25" t="s">
        <v>25</v>
      </c>
      <c r="C16" s="37">
        <v>820000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3" customFormat="1" ht="15.75" customHeight="1" x14ac:dyDescent="0.2">
      <c r="A17" s="24" t="s">
        <v>26</v>
      </c>
      <c r="B17" s="25" t="s">
        <v>27</v>
      </c>
      <c r="C17" s="37">
        <v>21000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3" customFormat="1" ht="15.75" customHeight="1" thickBot="1" x14ac:dyDescent="0.25">
      <c r="A18" s="38" t="s">
        <v>28</v>
      </c>
      <c r="B18" s="39" t="s">
        <v>29</v>
      </c>
      <c r="C18" s="3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3" customFormat="1" ht="20.100000000000001" customHeight="1" thickTop="1" thickBot="1" x14ac:dyDescent="0.3">
      <c r="A19" s="40" t="s">
        <v>30</v>
      </c>
      <c r="B19" s="41" t="s">
        <v>31</v>
      </c>
      <c r="C19" s="42">
        <f t="shared" ref="C19" si="2">SUM(C20:C25)</f>
        <v>801000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15.75" customHeight="1" thickTop="1" x14ac:dyDescent="0.2">
      <c r="A20" s="20" t="s">
        <v>32</v>
      </c>
      <c r="B20" s="21" t="s">
        <v>33</v>
      </c>
      <c r="C20" s="22">
        <v>490000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6" customFormat="1" ht="15.75" hidden="1" customHeight="1" x14ac:dyDescent="0.2">
      <c r="A21" s="43"/>
      <c r="B21" s="44"/>
      <c r="C21" s="2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s="23" customFormat="1" ht="15.75" customHeight="1" x14ac:dyDescent="0.2">
      <c r="A22" s="24" t="s">
        <v>34</v>
      </c>
      <c r="B22" s="25" t="s">
        <v>35</v>
      </c>
      <c r="C22" s="22">
        <v>290000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5.75" customHeight="1" x14ac:dyDescent="0.2">
      <c r="A23" s="24" t="s">
        <v>36</v>
      </c>
      <c r="B23" s="25" t="s">
        <v>37</v>
      </c>
      <c r="C23" s="22">
        <v>11000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23" customFormat="1" ht="15.75" customHeight="1" x14ac:dyDescent="0.2">
      <c r="A24" s="24" t="s">
        <v>38</v>
      </c>
      <c r="B24" s="25" t="s">
        <v>39</v>
      </c>
      <c r="C24" s="22">
        <v>10000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3" customFormat="1" ht="15.75" customHeight="1" thickBot="1" x14ac:dyDescent="0.25">
      <c r="A25" s="24" t="s">
        <v>40</v>
      </c>
      <c r="B25" s="25" t="s">
        <v>41</v>
      </c>
      <c r="C25" s="2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23" customFormat="1" ht="20.100000000000001" customHeight="1" thickTop="1" thickBot="1" x14ac:dyDescent="0.3">
      <c r="A26" s="40" t="s">
        <v>42</v>
      </c>
      <c r="B26" s="47" t="s">
        <v>43</v>
      </c>
      <c r="C26" s="42">
        <f t="shared" ref="C26" si="3">SUM(C27:C35)</f>
        <v>3750000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23" customFormat="1" ht="15.75" customHeight="1" thickTop="1" x14ac:dyDescent="0.2">
      <c r="A27" s="24" t="s">
        <v>44</v>
      </c>
      <c r="B27" s="25" t="s">
        <v>45</v>
      </c>
      <c r="C27" s="22">
        <v>1950000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3" customFormat="1" ht="15.75" customHeight="1" x14ac:dyDescent="0.2">
      <c r="A28" s="24" t="s">
        <v>46</v>
      </c>
      <c r="B28" s="25" t="s">
        <v>47</v>
      </c>
      <c r="C28" s="22">
        <v>50000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23" customFormat="1" ht="15.75" customHeight="1" x14ac:dyDescent="0.2">
      <c r="A29" s="24" t="s">
        <v>48</v>
      </c>
      <c r="B29" s="25" t="s">
        <v>49</v>
      </c>
      <c r="C29" s="22">
        <v>10000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23" customFormat="1" ht="15.75" customHeight="1" x14ac:dyDescent="0.2">
      <c r="A30" s="24" t="s">
        <v>50</v>
      </c>
      <c r="B30" s="25" t="s">
        <v>51</v>
      </c>
      <c r="C30" s="22">
        <v>130000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3" customFormat="1" ht="15.75" customHeight="1" x14ac:dyDescent="0.2">
      <c r="A31" s="24" t="s">
        <v>52</v>
      </c>
      <c r="B31" s="25" t="s">
        <v>53</v>
      </c>
      <c r="C31" s="22">
        <v>145000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23" customFormat="1" ht="15.75" customHeight="1" x14ac:dyDescent="0.2">
      <c r="A32" s="24" t="s">
        <v>54</v>
      </c>
      <c r="B32" s="25" t="s">
        <v>55</v>
      </c>
      <c r="C32" s="22">
        <v>30000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23" customFormat="1" ht="15.75" customHeight="1" x14ac:dyDescent="0.2">
      <c r="A33" s="24" t="s">
        <v>56</v>
      </c>
      <c r="B33" s="25" t="s">
        <v>57</v>
      </c>
      <c r="C33" s="22">
        <v>1370000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23" customFormat="1" ht="15.75" customHeight="1" x14ac:dyDescent="0.2">
      <c r="A34" s="24" t="s">
        <v>58</v>
      </c>
      <c r="B34" s="25" t="s">
        <v>59</v>
      </c>
      <c r="C34" s="22">
        <v>1000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23" customFormat="1" ht="15.75" customHeight="1" thickBot="1" x14ac:dyDescent="0.25">
      <c r="A35" s="24" t="s">
        <v>60</v>
      </c>
      <c r="B35" s="25" t="s">
        <v>61</v>
      </c>
      <c r="C35" s="22">
        <v>64000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23" customFormat="1" ht="38.25" customHeight="1" thickTop="1" thickBot="1" x14ac:dyDescent="0.3">
      <c r="A36" s="40" t="s">
        <v>62</v>
      </c>
      <c r="B36" s="48" t="s">
        <v>63</v>
      </c>
      <c r="C36" s="42">
        <f>C37</f>
        <v>45000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3" customFormat="1" ht="15.75" customHeight="1" thickTop="1" thickBot="1" x14ac:dyDescent="0.25">
      <c r="A37" s="24" t="s">
        <v>64</v>
      </c>
      <c r="B37" s="25" t="s">
        <v>65</v>
      </c>
      <c r="C37" s="22">
        <v>45000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23" customFormat="1" ht="20.100000000000001" customHeight="1" thickTop="1" thickBot="1" x14ac:dyDescent="0.3">
      <c r="A38" s="40" t="s">
        <v>66</v>
      </c>
      <c r="B38" s="49" t="s">
        <v>67</v>
      </c>
      <c r="C38" s="42">
        <f>SUM(C39:C45)</f>
        <v>64000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46" customFormat="1" ht="25.5" hidden="1" customHeight="1" thickTop="1" x14ac:dyDescent="0.2">
      <c r="A39" s="26"/>
      <c r="B39" s="27"/>
      <c r="C39" s="2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23" customFormat="1" ht="15.75" customHeight="1" thickTop="1" x14ac:dyDescent="0.2">
      <c r="A40" s="24" t="s">
        <v>68</v>
      </c>
      <c r="B40" s="25" t="s">
        <v>69</v>
      </c>
      <c r="C40" s="22">
        <v>10000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3" customFormat="1" ht="15.75" customHeight="1" x14ac:dyDescent="0.2">
      <c r="A41" s="24" t="s">
        <v>70</v>
      </c>
      <c r="B41" s="25" t="s">
        <v>71</v>
      </c>
      <c r="C41" s="22">
        <v>5000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46" customFormat="1" ht="15.75" customHeight="1" x14ac:dyDescent="0.2">
      <c r="A42" s="26" t="s">
        <v>72</v>
      </c>
      <c r="B42" s="27" t="s">
        <v>73</v>
      </c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3" customFormat="1" ht="15.75" customHeight="1" x14ac:dyDescent="0.2">
      <c r="A43" s="24" t="s">
        <v>74</v>
      </c>
      <c r="B43" s="25" t="s">
        <v>75</v>
      </c>
      <c r="C43" s="22">
        <v>39000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46" customFormat="1" ht="15.75" customHeight="1" x14ac:dyDescent="0.2">
      <c r="A44" s="26" t="s">
        <v>76</v>
      </c>
      <c r="B44" s="27" t="s">
        <v>77</v>
      </c>
      <c r="C44" s="2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s="23" customFormat="1" ht="15.75" customHeight="1" thickBot="1" x14ac:dyDescent="0.25">
      <c r="A45" s="24" t="s">
        <v>78</v>
      </c>
      <c r="B45" s="25" t="s">
        <v>79</v>
      </c>
      <c r="C45" s="22">
        <v>10000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23" customFormat="1" ht="20.100000000000001" customHeight="1" thickTop="1" thickBot="1" x14ac:dyDescent="0.3">
      <c r="A46" s="40" t="s">
        <v>80</v>
      </c>
      <c r="B46" s="41" t="s">
        <v>81</v>
      </c>
      <c r="C46" s="42">
        <f>SUM(C47:C49)</f>
        <v>24000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3" customFormat="1" ht="27" customHeight="1" thickTop="1" x14ac:dyDescent="0.2">
      <c r="A47" s="24" t="s">
        <v>82</v>
      </c>
      <c r="B47" s="25" t="s">
        <v>83</v>
      </c>
      <c r="C47" s="37">
        <v>5000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46" customFormat="1" ht="15.75" customHeight="1" x14ac:dyDescent="0.2">
      <c r="A48" s="26" t="s">
        <v>84</v>
      </c>
      <c r="B48" s="27" t="s">
        <v>85</v>
      </c>
      <c r="C48" s="22">
        <v>19000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s="46" customFormat="1" ht="15.75" customHeight="1" thickBot="1" x14ac:dyDescent="0.25">
      <c r="A49" s="26" t="s">
        <v>86</v>
      </c>
      <c r="B49" s="27" t="s">
        <v>87</v>
      </c>
      <c r="C49" s="22"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s="23" customFormat="1" ht="20.25" customHeight="1" thickTop="1" thickBot="1" x14ac:dyDescent="0.3">
      <c r="A50" s="40" t="s">
        <v>88</v>
      </c>
      <c r="B50" s="51" t="s">
        <v>89</v>
      </c>
      <c r="C50" s="42">
        <f>SUM(C51+C52+C53)</f>
        <v>75000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23" customFormat="1" ht="15.75" customHeight="1" thickTop="1" x14ac:dyDescent="0.2">
      <c r="A51" s="24" t="s">
        <v>90</v>
      </c>
      <c r="B51" s="25" t="s">
        <v>91</v>
      </c>
      <c r="C51" s="37">
        <v>30000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3" customFormat="1" ht="15.75" customHeight="1" x14ac:dyDescent="0.2">
      <c r="A52" s="24" t="s">
        <v>92</v>
      </c>
      <c r="B52" s="25" t="s">
        <v>93</v>
      </c>
      <c r="C52" s="37">
        <v>35000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3" customFormat="1" ht="15.75" customHeight="1" thickBot="1" x14ac:dyDescent="0.25">
      <c r="A53" s="24" t="s">
        <v>94</v>
      </c>
      <c r="B53" s="25" t="s">
        <v>95</v>
      </c>
      <c r="C53" s="37">
        <v>10000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3" customFormat="1" ht="19.5" customHeight="1" thickTop="1" thickBot="1" x14ac:dyDescent="0.3">
      <c r="A54" s="40" t="s">
        <v>96</v>
      </c>
      <c r="B54" s="51" t="s">
        <v>97</v>
      </c>
      <c r="C54" s="42">
        <f>SUM(C55)</f>
        <v>27600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23" customFormat="1" ht="15.75" customHeight="1" thickTop="1" thickBot="1" x14ac:dyDescent="0.25">
      <c r="A55" s="24" t="s">
        <v>98</v>
      </c>
      <c r="B55" s="25" t="s">
        <v>99</v>
      </c>
      <c r="C55" s="37">
        <v>27600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23" customFormat="1" ht="15.75" customHeight="1" thickTop="1" thickBot="1" x14ac:dyDescent="0.25">
      <c r="A56" s="52" t="s">
        <v>100</v>
      </c>
      <c r="B56" s="53"/>
      <c r="C56" s="54">
        <f t="shared" ref="C56" si="4">C57+C60</f>
        <v>30000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23" customFormat="1" ht="15.75" customHeight="1" thickTop="1" thickBot="1" x14ac:dyDescent="0.3">
      <c r="A57" s="40" t="s">
        <v>42</v>
      </c>
      <c r="B57" s="55" t="s">
        <v>43</v>
      </c>
      <c r="C57" s="42">
        <f>SUM(C58:C59)</f>
        <v>25000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23" customFormat="1" ht="15.75" customHeight="1" thickTop="1" x14ac:dyDescent="0.2">
      <c r="A58" s="24" t="s">
        <v>44</v>
      </c>
      <c r="B58" s="25" t="s">
        <v>45</v>
      </c>
      <c r="C58" s="22">
        <v>10000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23" customFormat="1" ht="15.75" customHeight="1" thickBot="1" x14ac:dyDescent="0.25">
      <c r="A59" s="24" t="s">
        <v>56</v>
      </c>
      <c r="B59" s="25" t="s">
        <v>57</v>
      </c>
      <c r="C59" s="22">
        <v>15000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23" customFormat="1" ht="15.75" customHeight="1" thickTop="1" thickBot="1" x14ac:dyDescent="0.3">
      <c r="A60" s="40" t="s">
        <v>66</v>
      </c>
      <c r="B60" s="55" t="s">
        <v>67</v>
      </c>
      <c r="C60" s="42">
        <f t="shared" ref="C60" si="5">C61</f>
        <v>5000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3" customFormat="1" ht="31.5" customHeight="1" thickTop="1" thickBot="1" x14ac:dyDescent="0.25">
      <c r="A61" s="24" t="s">
        <v>101</v>
      </c>
      <c r="B61" s="25" t="s">
        <v>102</v>
      </c>
      <c r="C61" s="22">
        <v>5000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28" customFormat="1" ht="20.100000000000001" customHeight="1" thickTop="1" thickBot="1" x14ac:dyDescent="0.25">
      <c r="A62" s="56" t="s">
        <v>103</v>
      </c>
      <c r="B62" s="57"/>
      <c r="C62" s="54">
        <f>SUM(C63:C73)</f>
        <v>6500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23" customFormat="1" ht="15.75" customHeight="1" thickTop="1" x14ac:dyDescent="0.2">
      <c r="A63" s="24" t="s">
        <v>32</v>
      </c>
      <c r="B63" s="25" t="s">
        <v>104</v>
      </c>
      <c r="C63" s="3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23" customFormat="1" ht="15.75" customHeight="1" x14ac:dyDescent="0.2">
      <c r="A64" s="24" t="s">
        <v>38</v>
      </c>
      <c r="B64" s="25" t="s">
        <v>105</v>
      </c>
      <c r="C64" s="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3" customFormat="1" ht="15.75" customHeight="1" x14ac:dyDescent="0.2">
      <c r="A65" s="24" t="s">
        <v>34</v>
      </c>
      <c r="B65" s="25" t="s">
        <v>106</v>
      </c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23" customFormat="1" ht="15.75" customHeight="1" x14ac:dyDescent="0.2">
      <c r="A66" s="24" t="s">
        <v>46</v>
      </c>
      <c r="B66" s="25" t="s">
        <v>107</v>
      </c>
      <c r="C66" s="3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23" customFormat="1" ht="15.75" customHeight="1" x14ac:dyDescent="0.2">
      <c r="A67" s="24" t="s">
        <v>52</v>
      </c>
      <c r="B67" s="25" t="s">
        <v>108</v>
      </c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23" customFormat="1" ht="15.75" customHeight="1" x14ac:dyDescent="0.2">
      <c r="A68" s="24" t="s">
        <v>60</v>
      </c>
      <c r="B68" s="25" t="s">
        <v>109</v>
      </c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23" customFormat="1" ht="15.75" customHeight="1" x14ac:dyDescent="0.2">
      <c r="A69" s="24" t="s">
        <v>70</v>
      </c>
      <c r="B69" s="25" t="s">
        <v>110</v>
      </c>
      <c r="C69" s="37">
        <v>1000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23" customFormat="1" ht="15.75" customHeight="1" x14ac:dyDescent="0.2">
      <c r="A70" s="24" t="s">
        <v>78</v>
      </c>
      <c r="B70" s="25" t="s">
        <v>111</v>
      </c>
      <c r="C70" s="3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23" customFormat="1" ht="15.75" customHeight="1" x14ac:dyDescent="0.2">
      <c r="A71" s="24" t="s">
        <v>90</v>
      </c>
      <c r="B71" s="25" t="s">
        <v>112</v>
      </c>
      <c r="C71" s="37">
        <v>5500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23" customFormat="1" ht="15.75" customHeight="1" x14ac:dyDescent="0.2">
      <c r="A72" s="24" t="s">
        <v>92</v>
      </c>
      <c r="B72" s="25" t="s">
        <v>113</v>
      </c>
      <c r="C72" s="3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3" customFormat="1" ht="15.75" customHeight="1" thickBot="1" x14ac:dyDescent="0.25">
      <c r="A73" s="24" t="s">
        <v>94</v>
      </c>
      <c r="B73" s="25" t="s">
        <v>114</v>
      </c>
      <c r="C73" s="3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3" customFormat="1" ht="20.100000000000001" customHeight="1" thickTop="1" thickBot="1" x14ac:dyDescent="0.3">
      <c r="A74" s="58"/>
      <c r="B74" s="59" t="s">
        <v>115</v>
      </c>
      <c r="C74" s="60">
        <f>SUM(C6+C13)</f>
        <v>28556055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3" customFormat="1" ht="20.100000000000001" customHeight="1" thickTop="1" thickBot="1" x14ac:dyDescent="0.3">
      <c r="A75" s="58"/>
      <c r="B75" s="59" t="s">
        <v>116</v>
      </c>
      <c r="C75" s="60">
        <f>C74+C62</f>
        <v>28562555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61" customFormat="1" ht="20.25" customHeight="1" thickTop="1" x14ac:dyDescent="0.2"/>
    <row r="77" spans="1:16" s="61" customFormat="1" ht="20.25" customHeight="1" x14ac:dyDescent="0.2"/>
    <row r="78" spans="1:16" s="61" customFormat="1" ht="20.25" customHeight="1" x14ac:dyDescent="0.2"/>
    <row r="79" spans="1:16" s="61" customFormat="1" ht="20.25" customHeight="1" x14ac:dyDescent="0.2"/>
    <row r="80" spans="1:16" s="61" customFormat="1" ht="20.25" customHeight="1" x14ac:dyDescent="0.2"/>
    <row r="81" s="61" customFormat="1" ht="20.25" customHeight="1" x14ac:dyDescent="0.2"/>
    <row r="82" s="61" customFormat="1" ht="20.25" customHeight="1" x14ac:dyDescent="0.2"/>
    <row r="83" s="61" customFormat="1" ht="20.25" customHeight="1" x14ac:dyDescent="0.2"/>
    <row r="84" s="61" customFormat="1" ht="20.25" customHeight="1" x14ac:dyDescent="0.2"/>
    <row r="85" s="61" customFormat="1" ht="20.25" customHeight="1" x14ac:dyDescent="0.2"/>
    <row r="86" s="61" customFormat="1" ht="20.25" customHeight="1" x14ac:dyDescent="0.2"/>
    <row r="87" s="61" customFormat="1" ht="20.25" customHeight="1" x14ac:dyDescent="0.2"/>
    <row r="88" s="61" customFormat="1" ht="20.25" customHeight="1" x14ac:dyDescent="0.2"/>
    <row r="89" s="61" customFormat="1" ht="20.25" customHeight="1" x14ac:dyDescent="0.2"/>
    <row r="90" s="61" customFormat="1" ht="20.25" customHeight="1" x14ac:dyDescent="0.2"/>
    <row r="91" s="61" customFormat="1" ht="20.25" customHeight="1" x14ac:dyDescent="0.2"/>
    <row r="92" s="61" customFormat="1" ht="20.25" customHeight="1" x14ac:dyDescent="0.2"/>
    <row r="93" s="61" customFormat="1" ht="20.25" customHeight="1" x14ac:dyDescent="0.2"/>
    <row r="94" s="61" customFormat="1" x14ac:dyDescent="0.2"/>
    <row r="95" s="61" customFormat="1" ht="20.25" customHeight="1" x14ac:dyDescent="0.2"/>
    <row r="96" s="61" customFormat="1" ht="20.25" customHeight="1" x14ac:dyDescent="0.2"/>
    <row r="97" s="61" customFormat="1" ht="20.25" customHeight="1" x14ac:dyDescent="0.2"/>
    <row r="98" s="61" customFormat="1" ht="51.75" customHeight="1" x14ac:dyDescent="0.2"/>
    <row r="99" s="61" customFormat="1" ht="20.25" customHeight="1" x14ac:dyDescent="0.2"/>
    <row r="100" s="61" customFormat="1" ht="20.25" customHeight="1" x14ac:dyDescent="0.2"/>
    <row r="101" s="61" customFormat="1" ht="20.25" customHeight="1" x14ac:dyDescent="0.2"/>
    <row r="102" s="61" customFormat="1" ht="20.25" customHeight="1" x14ac:dyDescent="0.2"/>
    <row r="103" s="61" customFormat="1" ht="20.25" customHeight="1" x14ac:dyDescent="0.2"/>
    <row r="104" s="61" customFormat="1" ht="20.25" customHeight="1" x14ac:dyDescent="0.2"/>
    <row r="105" s="61" customFormat="1" ht="20.25" customHeight="1" x14ac:dyDescent="0.2"/>
    <row r="106" s="61" customFormat="1" ht="20.25" customHeight="1" x14ac:dyDescent="0.2"/>
    <row r="107" s="61" customFormat="1" ht="20.25" customHeight="1" x14ac:dyDescent="0.2"/>
    <row r="108" s="61" customFormat="1" ht="20.25" customHeight="1" x14ac:dyDescent="0.2"/>
    <row r="109" s="61" customFormat="1" ht="20.25" customHeight="1" x14ac:dyDescent="0.2"/>
    <row r="110" s="61" customFormat="1" ht="20.25" customHeight="1" x14ac:dyDescent="0.2"/>
    <row r="111" s="61" customFormat="1" ht="20.25" customHeight="1" x14ac:dyDescent="0.2"/>
    <row r="112" s="61" customFormat="1" ht="20.25" customHeight="1" x14ac:dyDescent="0.2"/>
    <row r="113" s="61" customFormat="1" ht="20.25" customHeight="1" x14ac:dyDescent="0.2"/>
    <row r="114" s="61" customFormat="1" ht="20.25" customHeight="1" x14ac:dyDescent="0.2"/>
    <row r="115" s="61" customFormat="1" ht="20.25" customHeight="1" x14ac:dyDescent="0.2"/>
    <row r="116" s="61" customFormat="1" ht="20.25" customHeight="1" x14ac:dyDescent="0.2"/>
    <row r="117" s="61" customFormat="1" ht="20.25" customHeight="1" x14ac:dyDescent="0.2"/>
    <row r="118" s="61" customFormat="1" ht="20.25" customHeight="1" x14ac:dyDescent="0.2"/>
    <row r="119" s="61" customFormat="1" ht="20.25" customHeight="1" x14ac:dyDescent="0.2"/>
    <row r="120" s="61" customFormat="1" ht="20.25" customHeight="1" x14ac:dyDescent="0.2"/>
    <row r="121" s="61" customFormat="1" ht="20.25" customHeight="1" x14ac:dyDescent="0.2"/>
    <row r="122" s="61" customFormat="1" ht="20.25" customHeight="1" x14ac:dyDescent="0.2"/>
    <row r="123" s="61" customFormat="1" ht="20.25" customHeight="1" x14ac:dyDescent="0.2"/>
    <row r="124" s="61" customFormat="1" ht="20.25" customHeight="1" x14ac:dyDescent="0.2"/>
    <row r="125" s="61" customFormat="1" ht="20.25" customHeight="1" x14ac:dyDescent="0.2"/>
    <row r="126" s="61" customFormat="1" ht="20.25" customHeight="1" x14ac:dyDescent="0.2"/>
    <row r="127" s="61" customFormat="1" ht="20.25" customHeight="1" x14ac:dyDescent="0.2"/>
    <row r="128" s="61" customFormat="1" ht="20.25" customHeight="1" x14ac:dyDescent="0.2"/>
    <row r="129" s="61" customFormat="1" ht="20.25" customHeight="1" x14ac:dyDescent="0.2"/>
    <row r="130" s="61" customFormat="1" ht="20.25" customHeight="1" x14ac:dyDescent="0.2"/>
    <row r="131" s="61" customFormat="1" ht="20.25" customHeight="1" x14ac:dyDescent="0.2"/>
    <row r="132" s="61" customFormat="1" ht="20.25" customHeight="1" x14ac:dyDescent="0.2"/>
    <row r="133" s="61" customFormat="1" ht="20.25" customHeight="1" x14ac:dyDescent="0.2"/>
    <row r="134" s="61" customFormat="1" ht="20.25" customHeight="1" x14ac:dyDescent="0.2"/>
    <row r="135" s="61" customFormat="1" ht="20.25" customHeight="1" x14ac:dyDescent="0.2"/>
    <row r="136" s="61" customFormat="1" ht="20.25" customHeight="1" x14ac:dyDescent="0.2"/>
    <row r="137" s="61" customFormat="1" ht="20.25" customHeight="1" x14ac:dyDescent="0.2"/>
    <row r="138" s="61" customFormat="1" ht="20.25" customHeight="1" x14ac:dyDescent="0.2"/>
    <row r="139" s="61" customFormat="1" ht="20.25" customHeight="1" x14ac:dyDescent="0.2"/>
    <row r="140" s="61" customFormat="1" ht="20.25" customHeight="1" x14ac:dyDescent="0.2"/>
    <row r="141" s="61" customFormat="1" ht="20.25" customHeight="1" x14ac:dyDescent="0.2"/>
    <row r="142" s="61" customFormat="1" ht="20.25" customHeight="1" x14ac:dyDescent="0.2"/>
    <row r="143" s="61" customFormat="1" ht="20.25" customHeight="1" x14ac:dyDescent="0.2"/>
    <row r="144" s="61" customFormat="1" ht="20.25" customHeight="1" x14ac:dyDescent="0.2"/>
    <row r="145" s="61" customFormat="1" ht="20.25" customHeight="1" x14ac:dyDescent="0.2"/>
    <row r="146" s="61" customFormat="1" ht="20.25" customHeight="1" x14ac:dyDescent="0.2"/>
    <row r="147" s="61" customFormat="1" ht="20.25" customHeight="1" x14ac:dyDescent="0.2"/>
    <row r="148" s="61" customFormat="1" ht="20.25" customHeight="1" x14ac:dyDescent="0.2"/>
    <row r="149" s="61" customFormat="1" ht="20.25" customHeight="1" x14ac:dyDescent="0.2"/>
    <row r="150" s="61" customFormat="1" ht="20.25" customHeight="1" x14ac:dyDescent="0.2"/>
    <row r="151" s="61" customFormat="1" ht="20.25" customHeight="1" x14ac:dyDescent="0.2"/>
    <row r="152" s="61" customFormat="1" ht="20.25" customHeight="1" x14ac:dyDescent="0.2"/>
    <row r="153" s="61" customFormat="1" ht="20.25" customHeight="1" x14ac:dyDescent="0.2"/>
    <row r="154" s="61" customFormat="1" ht="20.25" customHeight="1" x14ac:dyDescent="0.2"/>
    <row r="155" s="61" customFormat="1" ht="20.25" customHeight="1" x14ac:dyDescent="0.2"/>
    <row r="156" s="61" customFormat="1" ht="20.25" customHeight="1" x14ac:dyDescent="0.2"/>
    <row r="157" s="61" customFormat="1" ht="20.25" customHeight="1" x14ac:dyDescent="0.2"/>
    <row r="158" s="61" customFormat="1" ht="20.25" customHeight="1" x14ac:dyDescent="0.2"/>
    <row r="159" s="61" customFormat="1" ht="20.25" customHeight="1" x14ac:dyDescent="0.2"/>
    <row r="160" s="61" customFormat="1" ht="20.25" customHeight="1" x14ac:dyDescent="0.2"/>
    <row r="161" s="61" customFormat="1" ht="20.25" customHeight="1" x14ac:dyDescent="0.2"/>
    <row r="162" s="61" customFormat="1" ht="20.25" customHeight="1" x14ac:dyDescent="0.2"/>
    <row r="163" s="61" customFormat="1" ht="20.25" customHeight="1" x14ac:dyDescent="0.2"/>
    <row r="164" s="61" customFormat="1" ht="20.25" customHeight="1" x14ac:dyDescent="0.2"/>
    <row r="165" s="61" customFormat="1" ht="20.25" customHeight="1" x14ac:dyDescent="0.2"/>
    <row r="166" s="61" customFormat="1" ht="20.25" customHeight="1" x14ac:dyDescent="0.2"/>
    <row r="167" s="61" customFormat="1" ht="20.25" customHeight="1" x14ac:dyDescent="0.2"/>
    <row r="168" s="61" customFormat="1" ht="20.25" customHeight="1" x14ac:dyDescent="0.2"/>
    <row r="169" s="61" customFormat="1" ht="20.25" customHeight="1" x14ac:dyDescent="0.2"/>
    <row r="170" s="61" customFormat="1" ht="20.25" customHeight="1" x14ac:dyDescent="0.2"/>
    <row r="171" s="61" customFormat="1" x14ac:dyDescent="0.2"/>
    <row r="172" s="61" customFormat="1" x14ac:dyDescent="0.2"/>
    <row r="173" s="61" customFormat="1" x14ac:dyDescent="0.2"/>
    <row r="174" s="61" customFormat="1" x14ac:dyDescent="0.2"/>
    <row r="175" s="61" customFormat="1" x14ac:dyDescent="0.2"/>
    <row r="176" s="61" customFormat="1" x14ac:dyDescent="0.2"/>
    <row r="177" s="61" customFormat="1" x14ac:dyDescent="0.2"/>
    <row r="178" s="61" customFormat="1" x14ac:dyDescent="0.2"/>
    <row r="179" s="61" customFormat="1" x14ac:dyDescent="0.2"/>
    <row r="180" s="61" customFormat="1" x14ac:dyDescent="0.2"/>
    <row r="181" s="61" customFormat="1" x14ac:dyDescent="0.2"/>
    <row r="182" s="61" customFormat="1" x14ac:dyDescent="0.2"/>
    <row r="183" s="61" customFormat="1" x14ac:dyDescent="0.2"/>
    <row r="184" s="61" customFormat="1" x14ac:dyDescent="0.2"/>
    <row r="185" s="61" customFormat="1" x14ac:dyDescent="0.2"/>
    <row r="186" s="61" customFormat="1" x14ac:dyDescent="0.2"/>
    <row r="187" s="61" customFormat="1" x14ac:dyDescent="0.2"/>
    <row r="188" s="61" customFormat="1" x14ac:dyDescent="0.2"/>
    <row r="189" s="61" customFormat="1" x14ac:dyDescent="0.2"/>
    <row r="190" s="61" customFormat="1" x14ac:dyDescent="0.2"/>
    <row r="191" s="61" customFormat="1" x14ac:dyDescent="0.2"/>
    <row r="192" s="61" customFormat="1" x14ac:dyDescent="0.2"/>
    <row r="193" s="61" customFormat="1" x14ac:dyDescent="0.2"/>
    <row r="194" s="61" customFormat="1" x14ac:dyDescent="0.2"/>
    <row r="195" s="61" customFormat="1" x14ac:dyDescent="0.2"/>
    <row r="196" s="61" customFormat="1" x14ac:dyDescent="0.2"/>
    <row r="197" s="61" customFormat="1" x14ac:dyDescent="0.2"/>
    <row r="198" s="61" customFormat="1" x14ac:dyDescent="0.2"/>
    <row r="199" s="61" customFormat="1" x14ac:dyDescent="0.2"/>
    <row r="200" s="61" customFormat="1" x14ac:dyDescent="0.2"/>
    <row r="201" s="61" customFormat="1" x14ac:dyDescent="0.2"/>
    <row r="202" s="61" customFormat="1" x14ac:dyDescent="0.2"/>
    <row r="203" s="61" customFormat="1" x14ac:dyDescent="0.2"/>
    <row r="204" s="61" customFormat="1" x14ac:dyDescent="0.2"/>
    <row r="205" s="61" customFormat="1" x14ac:dyDescent="0.2"/>
    <row r="206" s="61" customFormat="1" x14ac:dyDescent="0.2"/>
    <row r="207" s="61" customFormat="1" x14ac:dyDescent="0.2"/>
    <row r="208" s="61" customFormat="1" x14ac:dyDescent="0.2"/>
    <row r="209" s="61" customFormat="1" x14ac:dyDescent="0.2"/>
    <row r="210" s="61" customFormat="1" x14ac:dyDescent="0.2"/>
    <row r="211" s="61" customFormat="1" x14ac:dyDescent="0.2"/>
    <row r="212" s="61" customFormat="1" x14ac:dyDescent="0.2"/>
    <row r="213" s="61" customFormat="1" x14ac:dyDescent="0.2"/>
    <row r="214" s="61" customFormat="1" x14ac:dyDescent="0.2"/>
    <row r="215" s="61" customFormat="1" x14ac:dyDescent="0.2"/>
    <row r="216" s="61" customFormat="1" x14ac:dyDescent="0.2"/>
    <row r="217" s="61" customFormat="1" x14ac:dyDescent="0.2"/>
    <row r="218" s="61" customFormat="1" x14ac:dyDescent="0.2"/>
    <row r="219" s="61" customFormat="1" x14ac:dyDescent="0.2"/>
    <row r="220" s="61" customFormat="1" x14ac:dyDescent="0.2"/>
    <row r="221" s="61" customFormat="1" x14ac:dyDescent="0.2"/>
    <row r="222" s="61" customFormat="1" x14ac:dyDescent="0.2"/>
    <row r="223" s="61" customFormat="1" x14ac:dyDescent="0.2"/>
    <row r="224" s="61" customFormat="1" x14ac:dyDescent="0.2"/>
    <row r="225" s="61" customFormat="1" x14ac:dyDescent="0.2"/>
    <row r="226" s="61" customFormat="1" x14ac:dyDescent="0.2"/>
    <row r="227" s="61" customFormat="1" x14ac:dyDescent="0.2"/>
    <row r="228" s="61" customFormat="1" x14ac:dyDescent="0.2"/>
    <row r="229" s="61" customFormat="1" x14ac:dyDescent="0.2"/>
    <row r="230" s="61" customFormat="1" x14ac:dyDescent="0.2"/>
    <row r="231" s="61" customFormat="1" x14ac:dyDescent="0.2"/>
    <row r="232" s="61" customFormat="1" x14ac:dyDescent="0.2"/>
    <row r="233" s="61" customFormat="1" x14ac:dyDescent="0.2"/>
    <row r="234" s="61" customFormat="1" x14ac:dyDescent="0.2"/>
    <row r="235" s="61" customFormat="1" x14ac:dyDescent="0.2"/>
    <row r="236" s="61" customFormat="1" x14ac:dyDescent="0.2"/>
    <row r="237" s="61" customFormat="1" x14ac:dyDescent="0.2"/>
    <row r="238" s="61" customFormat="1" x14ac:dyDescent="0.2"/>
    <row r="239" s="61" customFormat="1" x14ac:dyDescent="0.2"/>
    <row r="240" s="61" customFormat="1" x14ac:dyDescent="0.2"/>
    <row r="241" s="61" customFormat="1" x14ac:dyDescent="0.2"/>
    <row r="242" s="61" customFormat="1" x14ac:dyDescent="0.2"/>
    <row r="243" s="61" customFormat="1" x14ac:dyDescent="0.2"/>
    <row r="244" s="61" customFormat="1" x14ac:dyDescent="0.2"/>
    <row r="245" s="61" customFormat="1" x14ac:dyDescent="0.2"/>
    <row r="246" s="61" customFormat="1" x14ac:dyDescent="0.2"/>
    <row r="247" s="61" customFormat="1" x14ac:dyDescent="0.2"/>
    <row r="248" s="61" customFormat="1" x14ac:dyDescent="0.2"/>
    <row r="249" s="61" customFormat="1" x14ac:dyDescent="0.2"/>
    <row r="250" s="61" customFormat="1" x14ac:dyDescent="0.2"/>
    <row r="251" s="61" customFormat="1" x14ac:dyDescent="0.2"/>
    <row r="252" s="61" customFormat="1" x14ac:dyDescent="0.2"/>
    <row r="253" s="61" customFormat="1" x14ac:dyDescent="0.2"/>
    <row r="254" s="61" customFormat="1" x14ac:dyDescent="0.2"/>
    <row r="255" s="61" customFormat="1" x14ac:dyDescent="0.2"/>
    <row r="256" s="61" customFormat="1" x14ac:dyDescent="0.2"/>
    <row r="257" s="61" customFormat="1" x14ac:dyDescent="0.2"/>
    <row r="258" s="61" customFormat="1" x14ac:dyDescent="0.2"/>
    <row r="259" s="61" customFormat="1" x14ac:dyDescent="0.2"/>
    <row r="260" s="61" customFormat="1" x14ac:dyDescent="0.2"/>
    <row r="261" s="61" customFormat="1" x14ac:dyDescent="0.2"/>
    <row r="262" s="61" customFormat="1" x14ac:dyDescent="0.2"/>
    <row r="263" s="61" customFormat="1" x14ac:dyDescent="0.2"/>
    <row r="264" s="61" customFormat="1" x14ac:dyDescent="0.2"/>
    <row r="265" s="61" customFormat="1" x14ac:dyDescent="0.2"/>
    <row r="266" s="61" customFormat="1" x14ac:dyDescent="0.2"/>
    <row r="267" s="61" customFormat="1" x14ac:dyDescent="0.2"/>
    <row r="268" s="61" customFormat="1" x14ac:dyDescent="0.2"/>
    <row r="269" s="61" customFormat="1" x14ac:dyDescent="0.2"/>
    <row r="270" s="61" customFormat="1" x14ac:dyDescent="0.2"/>
    <row r="271" s="61" customFormat="1" x14ac:dyDescent="0.2"/>
    <row r="272" s="61" customFormat="1" x14ac:dyDescent="0.2"/>
    <row r="273" s="61" customFormat="1" x14ac:dyDescent="0.2"/>
    <row r="274" s="61" customFormat="1" x14ac:dyDescent="0.2"/>
    <row r="275" s="61" customFormat="1" x14ac:dyDescent="0.2"/>
    <row r="276" s="61" customFormat="1" x14ac:dyDescent="0.2"/>
    <row r="277" s="61" customFormat="1" x14ac:dyDescent="0.2"/>
    <row r="278" s="61" customFormat="1" x14ac:dyDescent="0.2"/>
    <row r="279" s="61" customFormat="1" x14ac:dyDescent="0.2"/>
    <row r="280" s="61" customFormat="1" x14ac:dyDescent="0.2"/>
    <row r="281" s="61" customFormat="1" x14ac:dyDescent="0.2"/>
    <row r="282" s="61" customFormat="1" x14ac:dyDescent="0.2"/>
    <row r="283" s="61" customFormat="1" x14ac:dyDescent="0.2"/>
    <row r="284" s="61" customFormat="1" x14ac:dyDescent="0.2"/>
    <row r="285" s="61" customFormat="1" x14ac:dyDescent="0.2"/>
    <row r="286" s="61" customFormat="1" x14ac:dyDescent="0.2"/>
    <row r="287" s="61" customFormat="1" x14ac:dyDescent="0.2"/>
    <row r="288" s="61" customFormat="1" x14ac:dyDescent="0.2"/>
    <row r="289" s="61" customFormat="1" x14ac:dyDescent="0.2"/>
    <row r="290" s="61" customFormat="1" x14ac:dyDescent="0.2"/>
    <row r="291" s="61" customFormat="1" x14ac:dyDescent="0.2"/>
    <row r="292" s="61" customFormat="1" x14ac:dyDescent="0.2"/>
    <row r="293" s="61" customFormat="1" x14ac:dyDescent="0.2"/>
    <row r="294" s="61" customFormat="1" x14ac:dyDescent="0.2"/>
    <row r="295" s="61" customFormat="1" x14ac:dyDescent="0.2"/>
    <row r="296" s="61" customFormat="1" x14ac:dyDescent="0.2"/>
    <row r="297" s="61" customFormat="1" x14ac:dyDescent="0.2"/>
    <row r="298" s="61" customFormat="1" x14ac:dyDescent="0.2"/>
    <row r="299" s="61" customFormat="1" x14ac:dyDescent="0.2"/>
    <row r="300" s="61" customFormat="1" x14ac:dyDescent="0.2"/>
    <row r="301" s="61" customFormat="1" x14ac:dyDescent="0.2"/>
    <row r="302" s="61" customFormat="1" x14ac:dyDescent="0.2"/>
    <row r="303" s="61" customFormat="1" x14ac:dyDescent="0.2"/>
    <row r="304" s="61" customFormat="1" x14ac:dyDescent="0.2"/>
    <row r="305" s="61" customFormat="1" x14ac:dyDescent="0.2"/>
    <row r="306" s="61" customFormat="1" x14ac:dyDescent="0.2"/>
    <row r="307" s="61" customFormat="1" x14ac:dyDescent="0.2"/>
    <row r="308" s="61" customFormat="1" x14ac:dyDescent="0.2"/>
    <row r="309" s="61" customFormat="1" x14ac:dyDescent="0.2"/>
    <row r="310" s="61" customFormat="1" x14ac:dyDescent="0.2"/>
    <row r="311" s="61" customFormat="1" x14ac:dyDescent="0.2"/>
    <row r="312" s="61" customFormat="1" x14ac:dyDescent="0.2"/>
    <row r="313" s="61" customFormat="1" x14ac:dyDescent="0.2"/>
    <row r="314" s="61" customFormat="1" x14ac:dyDescent="0.2"/>
    <row r="315" s="61" customFormat="1" x14ac:dyDescent="0.2"/>
    <row r="316" s="61" customFormat="1" x14ac:dyDescent="0.2"/>
    <row r="317" s="61" customFormat="1" x14ac:dyDescent="0.2"/>
    <row r="318" s="61" customFormat="1" x14ac:dyDescent="0.2"/>
    <row r="319" s="61" customFormat="1" x14ac:dyDescent="0.2"/>
    <row r="320" s="61" customFormat="1" x14ac:dyDescent="0.2"/>
    <row r="321" s="61" customFormat="1" x14ac:dyDescent="0.2"/>
    <row r="322" s="61" customFormat="1" x14ac:dyDescent="0.2"/>
    <row r="323" s="61" customFormat="1" x14ac:dyDescent="0.2"/>
    <row r="324" s="61" customFormat="1" x14ac:dyDescent="0.2"/>
    <row r="325" s="61" customFormat="1" x14ac:dyDescent="0.2"/>
    <row r="326" s="61" customFormat="1" x14ac:dyDescent="0.2"/>
    <row r="327" s="61" customFormat="1" x14ac:dyDescent="0.2"/>
    <row r="328" s="61" customFormat="1" x14ac:dyDescent="0.2"/>
    <row r="329" s="61" customFormat="1" x14ac:dyDescent="0.2"/>
    <row r="330" s="61" customFormat="1" x14ac:dyDescent="0.2"/>
    <row r="331" s="61" customFormat="1" x14ac:dyDescent="0.2"/>
    <row r="332" s="61" customFormat="1" x14ac:dyDescent="0.2"/>
    <row r="333" s="61" customFormat="1" x14ac:dyDescent="0.2"/>
    <row r="334" s="61" customFormat="1" x14ac:dyDescent="0.2"/>
    <row r="335" s="61" customFormat="1" x14ac:dyDescent="0.2"/>
    <row r="336" s="61" customFormat="1" x14ac:dyDescent="0.2"/>
    <row r="337" s="61" customFormat="1" x14ac:dyDescent="0.2"/>
    <row r="338" s="61" customFormat="1" x14ac:dyDescent="0.2"/>
    <row r="339" s="61" customFormat="1" x14ac:dyDescent="0.2"/>
    <row r="340" s="61" customFormat="1" x14ac:dyDescent="0.2"/>
    <row r="341" s="61" customFormat="1" x14ac:dyDescent="0.2"/>
    <row r="342" s="61" customFormat="1" x14ac:dyDescent="0.2"/>
    <row r="343" s="61" customFormat="1" x14ac:dyDescent="0.2"/>
    <row r="344" s="61" customFormat="1" x14ac:dyDescent="0.2"/>
    <row r="345" s="61" customFormat="1" x14ac:dyDescent="0.2"/>
    <row r="346" s="61" customFormat="1" x14ac:dyDescent="0.2"/>
    <row r="347" s="61" customFormat="1" x14ac:dyDescent="0.2"/>
    <row r="348" s="61" customFormat="1" x14ac:dyDescent="0.2"/>
    <row r="349" s="61" customFormat="1" x14ac:dyDescent="0.2"/>
    <row r="350" s="61" customFormat="1" x14ac:dyDescent="0.2"/>
    <row r="351" s="61" customFormat="1" x14ac:dyDescent="0.2"/>
    <row r="352" s="61" customFormat="1" x14ac:dyDescent="0.2"/>
    <row r="353" s="61" customFormat="1" x14ac:dyDescent="0.2"/>
    <row r="354" s="61" customFormat="1" x14ac:dyDescent="0.2"/>
    <row r="355" s="61" customFormat="1" x14ac:dyDescent="0.2"/>
    <row r="356" s="61" customFormat="1" x14ac:dyDescent="0.2"/>
    <row r="357" s="61" customFormat="1" x14ac:dyDescent="0.2"/>
    <row r="358" s="61" customFormat="1" x14ac:dyDescent="0.2"/>
    <row r="359" s="61" customFormat="1" x14ac:dyDescent="0.2"/>
    <row r="360" s="61" customFormat="1" x14ac:dyDescent="0.2"/>
    <row r="361" s="61" customFormat="1" x14ac:dyDescent="0.2"/>
    <row r="362" s="61" customFormat="1" x14ac:dyDescent="0.2"/>
    <row r="363" s="61" customFormat="1" x14ac:dyDescent="0.2"/>
    <row r="364" s="61" customFormat="1" x14ac:dyDescent="0.2"/>
    <row r="365" s="61" customFormat="1" x14ac:dyDescent="0.2"/>
    <row r="366" s="61" customFormat="1" x14ac:dyDescent="0.2"/>
    <row r="367" s="61" customFormat="1" x14ac:dyDescent="0.2"/>
    <row r="368" s="61" customFormat="1" x14ac:dyDescent="0.2"/>
    <row r="369" s="61" customFormat="1" x14ac:dyDescent="0.2"/>
    <row r="370" s="61" customFormat="1" x14ac:dyDescent="0.2"/>
    <row r="371" s="61" customFormat="1" x14ac:dyDescent="0.2"/>
    <row r="372" s="61" customFormat="1" x14ac:dyDescent="0.2"/>
    <row r="373" s="61" customFormat="1" x14ac:dyDescent="0.2"/>
    <row r="374" s="61" customFormat="1" x14ac:dyDescent="0.2"/>
    <row r="375" s="61" customFormat="1" x14ac:dyDescent="0.2"/>
    <row r="376" s="61" customFormat="1" x14ac:dyDescent="0.2"/>
    <row r="377" s="61" customFormat="1" x14ac:dyDescent="0.2"/>
    <row r="378" s="61" customFormat="1" x14ac:dyDescent="0.2"/>
    <row r="379" s="61" customFormat="1" x14ac:dyDescent="0.2"/>
    <row r="380" s="61" customFormat="1" x14ac:dyDescent="0.2"/>
    <row r="381" s="61" customFormat="1" x14ac:dyDescent="0.2"/>
    <row r="382" s="61" customFormat="1" x14ac:dyDescent="0.2"/>
    <row r="383" s="61" customFormat="1" x14ac:dyDescent="0.2"/>
    <row r="384" s="61" customFormat="1" x14ac:dyDescent="0.2"/>
    <row r="385" s="61" customFormat="1" x14ac:dyDescent="0.2"/>
    <row r="386" s="61" customFormat="1" x14ac:dyDescent="0.2"/>
    <row r="387" s="61" customFormat="1" x14ac:dyDescent="0.2"/>
    <row r="388" s="61" customFormat="1" x14ac:dyDescent="0.2"/>
    <row r="389" s="61" customFormat="1" x14ac:dyDescent="0.2"/>
    <row r="390" s="61" customFormat="1" x14ac:dyDescent="0.2"/>
    <row r="391" s="61" customFormat="1" x14ac:dyDescent="0.2"/>
    <row r="392" s="61" customFormat="1" x14ac:dyDescent="0.2"/>
    <row r="393" s="61" customFormat="1" x14ac:dyDescent="0.2"/>
    <row r="394" s="61" customFormat="1" x14ac:dyDescent="0.2"/>
    <row r="395" s="61" customFormat="1" x14ac:dyDescent="0.2"/>
    <row r="396" s="61" customFormat="1" x14ac:dyDescent="0.2"/>
    <row r="397" s="61" customFormat="1" x14ac:dyDescent="0.2"/>
    <row r="398" s="61" customFormat="1" x14ac:dyDescent="0.2"/>
    <row r="399" s="61" customFormat="1" x14ac:dyDescent="0.2"/>
    <row r="400" s="61" customFormat="1" x14ac:dyDescent="0.2"/>
    <row r="401" s="61" customFormat="1" x14ac:dyDescent="0.2"/>
    <row r="402" s="61" customFormat="1" x14ac:dyDescent="0.2"/>
    <row r="403" s="61" customFormat="1" x14ac:dyDescent="0.2"/>
    <row r="404" s="61" customFormat="1" x14ac:dyDescent="0.2"/>
    <row r="405" s="61" customFormat="1" x14ac:dyDescent="0.2"/>
    <row r="406" s="61" customFormat="1" x14ac:dyDescent="0.2"/>
    <row r="407" s="61" customFormat="1" x14ac:dyDescent="0.2"/>
    <row r="408" s="61" customFormat="1" x14ac:dyDescent="0.2"/>
    <row r="409" s="61" customFormat="1" x14ac:dyDescent="0.2"/>
    <row r="410" s="61" customFormat="1" x14ac:dyDescent="0.2"/>
    <row r="411" s="61" customFormat="1" x14ac:dyDescent="0.2"/>
    <row r="412" s="61" customFormat="1" x14ac:dyDescent="0.2"/>
    <row r="413" s="61" customFormat="1" x14ac:dyDescent="0.2"/>
    <row r="414" s="61" customFormat="1" x14ac:dyDescent="0.2"/>
    <row r="415" s="61" customFormat="1" x14ac:dyDescent="0.2"/>
    <row r="416" s="61" customFormat="1" x14ac:dyDescent="0.2"/>
    <row r="417" s="61" customFormat="1" x14ac:dyDescent="0.2"/>
    <row r="418" s="61" customFormat="1" x14ac:dyDescent="0.2"/>
    <row r="419" s="61" customFormat="1" x14ac:dyDescent="0.2"/>
    <row r="420" s="61" customFormat="1" x14ac:dyDescent="0.2"/>
    <row r="421" s="61" customFormat="1" x14ac:dyDescent="0.2"/>
    <row r="422" s="61" customFormat="1" x14ac:dyDescent="0.2"/>
    <row r="423" s="61" customFormat="1" x14ac:dyDescent="0.2"/>
    <row r="424" s="61" customFormat="1" x14ac:dyDescent="0.2"/>
    <row r="425" s="61" customFormat="1" x14ac:dyDescent="0.2"/>
    <row r="426" s="61" customFormat="1" x14ac:dyDescent="0.2"/>
    <row r="427" s="61" customFormat="1" x14ac:dyDescent="0.2"/>
    <row r="428" s="61" customFormat="1" x14ac:dyDescent="0.2"/>
    <row r="429" s="61" customFormat="1" x14ac:dyDescent="0.2"/>
    <row r="430" s="61" customFormat="1" x14ac:dyDescent="0.2"/>
    <row r="431" s="61" customFormat="1" x14ac:dyDescent="0.2"/>
    <row r="432" s="61" customFormat="1" x14ac:dyDescent="0.2"/>
    <row r="433" s="61" customFormat="1" x14ac:dyDescent="0.2"/>
    <row r="434" s="61" customFormat="1" x14ac:dyDescent="0.2"/>
    <row r="435" s="61" customFormat="1" x14ac:dyDescent="0.2"/>
    <row r="436" s="61" customFormat="1" x14ac:dyDescent="0.2"/>
    <row r="437" s="61" customFormat="1" x14ac:dyDescent="0.2"/>
    <row r="438" s="61" customFormat="1" x14ac:dyDescent="0.2"/>
    <row r="439" s="61" customFormat="1" x14ac:dyDescent="0.2"/>
    <row r="440" s="61" customFormat="1" x14ac:dyDescent="0.2"/>
    <row r="441" s="61" customFormat="1" x14ac:dyDescent="0.2"/>
    <row r="442" s="61" customFormat="1" x14ac:dyDescent="0.2"/>
    <row r="443" s="61" customFormat="1" x14ac:dyDescent="0.2"/>
    <row r="444" s="61" customFormat="1" x14ac:dyDescent="0.2"/>
    <row r="445" s="61" customFormat="1" x14ac:dyDescent="0.2"/>
    <row r="446" s="61" customFormat="1" x14ac:dyDescent="0.2"/>
    <row r="447" s="61" customFormat="1" x14ac:dyDescent="0.2"/>
    <row r="448" s="61" customFormat="1" x14ac:dyDescent="0.2"/>
    <row r="449" s="61" customFormat="1" x14ac:dyDescent="0.2"/>
    <row r="450" s="61" customFormat="1" x14ac:dyDescent="0.2"/>
    <row r="451" s="61" customFormat="1" x14ac:dyDescent="0.2"/>
    <row r="452" s="61" customFormat="1" x14ac:dyDescent="0.2"/>
    <row r="453" s="61" customFormat="1" x14ac:dyDescent="0.2"/>
    <row r="454" s="61" customFormat="1" x14ac:dyDescent="0.2"/>
    <row r="455" s="61" customFormat="1" x14ac:dyDescent="0.2"/>
    <row r="456" s="61" customFormat="1" x14ac:dyDescent="0.2"/>
    <row r="457" s="61" customFormat="1" x14ac:dyDescent="0.2"/>
    <row r="458" s="61" customFormat="1" x14ac:dyDescent="0.2"/>
    <row r="459" s="61" customFormat="1" x14ac:dyDescent="0.2"/>
    <row r="460" s="61" customFormat="1" x14ac:dyDescent="0.2"/>
    <row r="461" s="61" customFormat="1" x14ac:dyDescent="0.2"/>
    <row r="462" s="61" customFormat="1" x14ac:dyDescent="0.2"/>
    <row r="463" s="61" customFormat="1" x14ac:dyDescent="0.2"/>
    <row r="464" s="61" customFormat="1" x14ac:dyDescent="0.2"/>
    <row r="465" s="61" customFormat="1" x14ac:dyDescent="0.2"/>
    <row r="466" s="61" customFormat="1" x14ac:dyDescent="0.2"/>
    <row r="467" s="61" customFormat="1" x14ac:dyDescent="0.2"/>
    <row r="468" s="61" customFormat="1" x14ac:dyDescent="0.2"/>
    <row r="469" s="61" customFormat="1" x14ac:dyDescent="0.2"/>
    <row r="470" s="61" customFormat="1" x14ac:dyDescent="0.2"/>
    <row r="471" s="61" customFormat="1" x14ac:dyDescent="0.2"/>
    <row r="472" s="61" customFormat="1" x14ac:dyDescent="0.2"/>
    <row r="473" s="61" customFormat="1" x14ac:dyDescent="0.2"/>
    <row r="474" s="61" customFormat="1" x14ac:dyDescent="0.2"/>
    <row r="475" s="61" customFormat="1" x14ac:dyDescent="0.2"/>
    <row r="476" s="61" customFormat="1" x14ac:dyDescent="0.2"/>
    <row r="477" s="61" customFormat="1" x14ac:dyDescent="0.2"/>
    <row r="478" s="61" customFormat="1" x14ac:dyDescent="0.2"/>
    <row r="479" s="61" customFormat="1" x14ac:dyDescent="0.2"/>
    <row r="480" s="61" customFormat="1" x14ac:dyDescent="0.2"/>
    <row r="481" s="61" customFormat="1" x14ac:dyDescent="0.2"/>
    <row r="482" s="61" customFormat="1" x14ac:dyDescent="0.2"/>
    <row r="483" s="61" customFormat="1" x14ac:dyDescent="0.2"/>
    <row r="484" s="61" customFormat="1" x14ac:dyDescent="0.2"/>
    <row r="485" s="61" customFormat="1" x14ac:dyDescent="0.2"/>
    <row r="486" s="61" customFormat="1" x14ac:dyDescent="0.2"/>
    <row r="487" s="61" customFormat="1" x14ac:dyDescent="0.2"/>
    <row r="488" s="61" customFormat="1" x14ac:dyDescent="0.2"/>
    <row r="489" s="61" customFormat="1" x14ac:dyDescent="0.2"/>
    <row r="490" s="61" customFormat="1" x14ac:dyDescent="0.2"/>
    <row r="491" s="61" customFormat="1" x14ac:dyDescent="0.2"/>
    <row r="492" s="61" customFormat="1" x14ac:dyDescent="0.2"/>
    <row r="493" s="61" customFormat="1" x14ac:dyDescent="0.2"/>
    <row r="494" s="61" customFormat="1" x14ac:dyDescent="0.2"/>
    <row r="495" s="61" customFormat="1" x14ac:dyDescent="0.2"/>
    <row r="496" s="61" customFormat="1" x14ac:dyDescent="0.2"/>
    <row r="497" s="61" customFormat="1" x14ac:dyDescent="0.2"/>
    <row r="498" s="61" customFormat="1" x14ac:dyDescent="0.2"/>
    <row r="499" s="61" customFormat="1" x14ac:dyDescent="0.2"/>
    <row r="500" s="61" customFormat="1" x14ac:dyDescent="0.2"/>
    <row r="501" s="61" customFormat="1" x14ac:dyDescent="0.2"/>
    <row r="502" s="61" customFormat="1" x14ac:dyDescent="0.2"/>
    <row r="503" s="61" customFormat="1" x14ac:dyDescent="0.2"/>
    <row r="504" s="61" customFormat="1" x14ac:dyDescent="0.2"/>
    <row r="505" s="61" customFormat="1" x14ac:dyDescent="0.2"/>
    <row r="506" s="61" customFormat="1" x14ac:dyDescent="0.2"/>
    <row r="507" s="61" customFormat="1" x14ac:dyDescent="0.2"/>
    <row r="508" s="61" customFormat="1" x14ac:dyDescent="0.2"/>
    <row r="509" s="61" customFormat="1" x14ac:dyDescent="0.2"/>
    <row r="510" s="61" customFormat="1" x14ac:dyDescent="0.2"/>
    <row r="511" s="61" customFormat="1" x14ac:dyDescent="0.2"/>
    <row r="512" s="61" customFormat="1" x14ac:dyDescent="0.2"/>
    <row r="513" s="61" customFormat="1" x14ac:dyDescent="0.2"/>
    <row r="514" s="61" customFormat="1" x14ac:dyDescent="0.2"/>
    <row r="515" s="61" customFormat="1" x14ac:dyDescent="0.2"/>
    <row r="516" s="61" customFormat="1" x14ac:dyDescent="0.2"/>
    <row r="517" s="61" customFormat="1" x14ac:dyDescent="0.2"/>
    <row r="518" s="61" customFormat="1" x14ac:dyDescent="0.2"/>
    <row r="519" s="61" customFormat="1" x14ac:dyDescent="0.2"/>
    <row r="520" s="61" customFormat="1" x14ac:dyDescent="0.2"/>
    <row r="521" s="61" customFormat="1" x14ac:dyDescent="0.2"/>
    <row r="522" s="61" customFormat="1" x14ac:dyDescent="0.2"/>
    <row r="523" s="61" customFormat="1" x14ac:dyDescent="0.2"/>
    <row r="524" s="61" customFormat="1" x14ac:dyDescent="0.2"/>
    <row r="525" s="61" customFormat="1" x14ac:dyDescent="0.2"/>
    <row r="526" s="61" customFormat="1" x14ac:dyDescent="0.2"/>
    <row r="527" s="61" customFormat="1" x14ac:dyDescent="0.2"/>
    <row r="528" s="61" customFormat="1" x14ac:dyDescent="0.2"/>
    <row r="529" s="61" customFormat="1" x14ac:dyDescent="0.2"/>
    <row r="530" s="61" customFormat="1" x14ac:dyDescent="0.2"/>
    <row r="531" s="61" customFormat="1" x14ac:dyDescent="0.2"/>
    <row r="532" s="61" customFormat="1" x14ac:dyDescent="0.2"/>
    <row r="533" s="61" customFormat="1" x14ac:dyDescent="0.2"/>
    <row r="534" s="61" customFormat="1" x14ac:dyDescent="0.2"/>
    <row r="535" s="61" customFormat="1" x14ac:dyDescent="0.2"/>
    <row r="536" s="61" customFormat="1" x14ac:dyDescent="0.2"/>
    <row r="537" s="61" customFormat="1" x14ac:dyDescent="0.2"/>
    <row r="538" s="61" customFormat="1" x14ac:dyDescent="0.2"/>
    <row r="539" s="61" customFormat="1" x14ac:dyDescent="0.2"/>
    <row r="540" s="61" customFormat="1" x14ac:dyDescent="0.2"/>
    <row r="541" s="61" customFormat="1" x14ac:dyDescent="0.2"/>
    <row r="542" s="61" customFormat="1" x14ac:dyDescent="0.2"/>
    <row r="543" s="61" customFormat="1" x14ac:dyDescent="0.2"/>
    <row r="544" s="61" customFormat="1" x14ac:dyDescent="0.2"/>
    <row r="545" s="61" customFormat="1" x14ac:dyDescent="0.2"/>
    <row r="546" s="61" customFormat="1" x14ac:dyDescent="0.2"/>
    <row r="547" s="61" customFormat="1" x14ac:dyDescent="0.2"/>
    <row r="548" s="61" customFormat="1" x14ac:dyDescent="0.2"/>
    <row r="549" s="61" customFormat="1" x14ac:dyDescent="0.2"/>
    <row r="550" s="61" customFormat="1" x14ac:dyDescent="0.2"/>
    <row r="551" s="61" customFormat="1" x14ac:dyDescent="0.2"/>
    <row r="552" s="61" customFormat="1" x14ac:dyDescent="0.2"/>
    <row r="553" s="61" customFormat="1" x14ac:dyDescent="0.2"/>
    <row r="554" s="61" customFormat="1" x14ac:dyDescent="0.2"/>
    <row r="555" s="61" customFormat="1" x14ac:dyDescent="0.2"/>
    <row r="556" s="61" customFormat="1" x14ac:dyDescent="0.2"/>
    <row r="557" s="61" customFormat="1" x14ac:dyDescent="0.2"/>
    <row r="558" s="61" customFormat="1" x14ac:dyDescent="0.2"/>
    <row r="559" s="61" customFormat="1" x14ac:dyDescent="0.2"/>
    <row r="560" s="61" customFormat="1" x14ac:dyDescent="0.2"/>
    <row r="561" s="61" customFormat="1" x14ac:dyDescent="0.2"/>
    <row r="562" s="61" customFormat="1" x14ac:dyDescent="0.2"/>
    <row r="563" s="61" customFormat="1" x14ac:dyDescent="0.2"/>
    <row r="564" s="61" customFormat="1" x14ac:dyDescent="0.2"/>
    <row r="565" s="61" customFormat="1" x14ac:dyDescent="0.2"/>
    <row r="566" s="61" customFormat="1" x14ac:dyDescent="0.2"/>
    <row r="567" s="61" customFormat="1" x14ac:dyDescent="0.2"/>
    <row r="568" s="61" customFormat="1" x14ac:dyDescent="0.2"/>
    <row r="569" s="61" customFormat="1" x14ac:dyDescent="0.2"/>
    <row r="570" s="61" customFormat="1" x14ac:dyDescent="0.2"/>
    <row r="571" s="61" customFormat="1" x14ac:dyDescent="0.2"/>
    <row r="572" s="61" customFormat="1" x14ac:dyDescent="0.2"/>
    <row r="573" s="61" customFormat="1" x14ac:dyDescent="0.2"/>
    <row r="574" s="61" customFormat="1" x14ac:dyDescent="0.2"/>
    <row r="575" s="61" customFormat="1" x14ac:dyDescent="0.2"/>
    <row r="576" s="61" customFormat="1" x14ac:dyDescent="0.2"/>
    <row r="577" s="61" customFormat="1" x14ac:dyDescent="0.2"/>
    <row r="578" s="61" customFormat="1" x14ac:dyDescent="0.2"/>
    <row r="579" s="61" customFormat="1" x14ac:dyDescent="0.2"/>
    <row r="580" s="61" customFormat="1" x14ac:dyDescent="0.2"/>
    <row r="581" s="61" customFormat="1" x14ac:dyDescent="0.2"/>
    <row r="582" s="61" customFormat="1" x14ac:dyDescent="0.2"/>
    <row r="583" s="61" customFormat="1" x14ac:dyDescent="0.2"/>
    <row r="584" s="61" customFormat="1" x14ac:dyDescent="0.2"/>
    <row r="585" s="61" customFormat="1" x14ac:dyDescent="0.2"/>
    <row r="586" s="61" customFormat="1" x14ac:dyDescent="0.2"/>
    <row r="587" s="61" customFormat="1" x14ac:dyDescent="0.2"/>
    <row r="588" s="61" customFormat="1" x14ac:dyDescent="0.2"/>
    <row r="589" s="61" customFormat="1" x14ac:dyDescent="0.2"/>
    <row r="590" s="61" customFormat="1" x14ac:dyDescent="0.2"/>
    <row r="591" s="61" customFormat="1" x14ac:dyDescent="0.2"/>
    <row r="592" s="61" customFormat="1" x14ac:dyDescent="0.2"/>
    <row r="593" s="61" customFormat="1" x14ac:dyDescent="0.2"/>
    <row r="594" s="61" customFormat="1" x14ac:dyDescent="0.2"/>
    <row r="595" s="61" customFormat="1" x14ac:dyDescent="0.2"/>
    <row r="596" s="61" customFormat="1" x14ac:dyDescent="0.2"/>
    <row r="597" s="61" customFormat="1" x14ac:dyDescent="0.2"/>
    <row r="598" s="61" customFormat="1" x14ac:dyDescent="0.2"/>
    <row r="599" s="61" customFormat="1" x14ac:dyDescent="0.2"/>
    <row r="600" s="61" customFormat="1" x14ac:dyDescent="0.2"/>
    <row r="601" s="61" customFormat="1" x14ac:dyDescent="0.2"/>
    <row r="602" s="61" customFormat="1" x14ac:dyDescent="0.2"/>
    <row r="603" s="61" customFormat="1" x14ac:dyDescent="0.2"/>
    <row r="604" s="61" customFormat="1" x14ac:dyDescent="0.2"/>
    <row r="605" s="61" customFormat="1" x14ac:dyDescent="0.2"/>
    <row r="606" s="61" customFormat="1" x14ac:dyDescent="0.2"/>
    <row r="607" s="61" customFormat="1" x14ac:dyDescent="0.2"/>
    <row r="608" s="61" customFormat="1" x14ac:dyDescent="0.2"/>
    <row r="609" s="61" customFormat="1" x14ac:dyDescent="0.2"/>
    <row r="610" s="61" customFormat="1" x14ac:dyDescent="0.2"/>
    <row r="611" s="61" customFormat="1" x14ac:dyDescent="0.2"/>
    <row r="612" s="61" customFormat="1" x14ac:dyDescent="0.2"/>
    <row r="613" s="61" customFormat="1" x14ac:dyDescent="0.2"/>
    <row r="614" s="61" customFormat="1" x14ac:dyDescent="0.2"/>
    <row r="615" s="61" customFormat="1" x14ac:dyDescent="0.2"/>
    <row r="616" s="61" customFormat="1" x14ac:dyDescent="0.2"/>
    <row r="617" s="61" customFormat="1" x14ac:dyDescent="0.2"/>
    <row r="618" s="61" customFormat="1" x14ac:dyDescent="0.2"/>
    <row r="619" s="61" customFormat="1" x14ac:dyDescent="0.2"/>
    <row r="620" s="61" customFormat="1" x14ac:dyDescent="0.2"/>
    <row r="621" s="61" customFormat="1" x14ac:dyDescent="0.2"/>
    <row r="622" s="61" customFormat="1" x14ac:dyDescent="0.2"/>
    <row r="623" s="61" customFormat="1" x14ac:dyDescent="0.2"/>
    <row r="624" s="61" customFormat="1" x14ac:dyDescent="0.2"/>
    <row r="625" s="61" customFormat="1" x14ac:dyDescent="0.2"/>
    <row r="626" s="61" customFormat="1" x14ac:dyDescent="0.2"/>
    <row r="627" s="61" customFormat="1" x14ac:dyDescent="0.2"/>
    <row r="628" s="61" customFormat="1" x14ac:dyDescent="0.2"/>
    <row r="629" s="61" customFormat="1" x14ac:dyDescent="0.2"/>
    <row r="630" s="61" customFormat="1" x14ac:dyDescent="0.2"/>
    <row r="631" s="61" customFormat="1" x14ac:dyDescent="0.2"/>
    <row r="632" s="61" customFormat="1" x14ac:dyDescent="0.2"/>
    <row r="633" s="61" customFormat="1" x14ac:dyDescent="0.2"/>
    <row r="634" s="61" customFormat="1" x14ac:dyDescent="0.2"/>
    <row r="635" s="61" customFormat="1" x14ac:dyDescent="0.2"/>
    <row r="636" s="61" customFormat="1" x14ac:dyDescent="0.2"/>
    <row r="637" s="61" customFormat="1" x14ac:dyDescent="0.2"/>
    <row r="638" s="61" customFormat="1" x14ac:dyDescent="0.2"/>
    <row r="639" s="61" customFormat="1" x14ac:dyDescent="0.2"/>
    <row r="640" s="61" customFormat="1" x14ac:dyDescent="0.2"/>
    <row r="641" s="61" customFormat="1" x14ac:dyDescent="0.2"/>
    <row r="642" s="61" customFormat="1" x14ac:dyDescent="0.2"/>
    <row r="643" s="61" customFormat="1" x14ac:dyDescent="0.2"/>
    <row r="644" s="61" customFormat="1" x14ac:dyDescent="0.2"/>
    <row r="645" s="61" customFormat="1" x14ac:dyDescent="0.2"/>
    <row r="646" s="61" customFormat="1" x14ac:dyDescent="0.2"/>
    <row r="647" s="61" customFormat="1" x14ac:dyDescent="0.2"/>
    <row r="648" s="61" customFormat="1" x14ac:dyDescent="0.2"/>
    <row r="649" s="61" customFormat="1" x14ac:dyDescent="0.2"/>
    <row r="650" s="61" customFormat="1" x14ac:dyDescent="0.2"/>
    <row r="651" s="61" customFormat="1" x14ac:dyDescent="0.2"/>
    <row r="652" s="61" customFormat="1" x14ac:dyDescent="0.2"/>
    <row r="653" s="61" customFormat="1" x14ac:dyDescent="0.2"/>
    <row r="654" s="61" customFormat="1" x14ac:dyDescent="0.2"/>
    <row r="655" s="61" customFormat="1" x14ac:dyDescent="0.2"/>
    <row r="656" s="61" customFormat="1" x14ac:dyDescent="0.2"/>
    <row r="657" s="61" customFormat="1" x14ac:dyDescent="0.2"/>
    <row r="658" s="61" customFormat="1" x14ac:dyDescent="0.2"/>
    <row r="659" s="61" customFormat="1" x14ac:dyDescent="0.2"/>
    <row r="660" s="61" customFormat="1" x14ac:dyDescent="0.2"/>
    <row r="661" s="61" customFormat="1" x14ac:dyDescent="0.2"/>
    <row r="662" s="61" customFormat="1" x14ac:dyDescent="0.2"/>
    <row r="663" s="61" customFormat="1" x14ac:dyDescent="0.2"/>
    <row r="664" s="61" customFormat="1" x14ac:dyDescent="0.2"/>
    <row r="665" s="61" customFormat="1" x14ac:dyDescent="0.2"/>
    <row r="666" s="61" customFormat="1" x14ac:dyDescent="0.2"/>
    <row r="667" s="61" customFormat="1" x14ac:dyDescent="0.2"/>
    <row r="668" s="61" customFormat="1" x14ac:dyDescent="0.2"/>
    <row r="669" s="61" customFormat="1" x14ac:dyDescent="0.2"/>
    <row r="670" s="61" customFormat="1" x14ac:dyDescent="0.2"/>
    <row r="671" s="61" customFormat="1" x14ac:dyDescent="0.2"/>
    <row r="672" s="61" customFormat="1" x14ac:dyDescent="0.2"/>
    <row r="673" s="61" customFormat="1" x14ac:dyDescent="0.2"/>
    <row r="674" s="61" customFormat="1" x14ac:dyDescent="0.2"/>
    <row r="675" s="61" customFormat="1" x14ac:dyDescent="0.2"/>
    <row r="676" s="61" customFormat="1" x14ac:dyDescent="0.2"/>
    <row r="677" s="61" customFormat="1" x14ac:dyDescent="0.2"/>
    <row r="678" s="61" customFormat="1" x14ac:dyDescent="0.2"/>
    <row r="679" s="61" customFormat="1" x14ac:dyDescent="0.2"/>
    <row r="680" s="61" customFormat="1" x14ac:dyDescent="0.2"/>
    <row r="681" s="61" customFormat="1" x14ac:dyDescent="0.2"/>
    <row r="682" s="61" customFormat="1" x14ac:dyDescent="0.2"/>
    <row r="683" s="61" customFormat="1" x14ac:dyDescent="0.2"/>
    <row r="684" s="61" customFormat="1" x14ac:dyDescent="0.2"/>
    <row r="685" s="61" customFormat="1" x14ac:dyDescent="0.2"/>
    <row r="686" s="61" customFormat="1" x14ac:dyDescent="0.2"/>
    <row r="687" s="61" customFormat="1" x14ac:dyDescent="0.2"/>
    <row r="688" s="61" customFormat="1" x14ac:dyDescent="0.2"/>
    <row r="689" s="61" customFormat="1" x14ac:dyDescent="0.2"/>
    <row r="690" s="61" customFormat="1" x14ac:dyDescent="0.2"/>
    <row r="691" s="61" customFormat="1" x14ac:dyDescent="0.2"/>
    <row r="692" s="61" customFormat="1" x14ac:dyDescent="0.2"/>
    <row r="693" s="61" customFormat="1" x14ac:dyDescent="0.2"/>
    <row r="694" s="61" customFormat="1" x14ac:dyDescent="0.2"/>
    <row r="695" s="61" customFormat="1" x14ac:dyDescent="0.2"/>
    <row r="696" s="61" customFormat="1" x14ac:dyDescent="0.2"/>
    <row r="697" s="61" customFormat="1" x14ac:dyDescent="0.2"/>
    <row r="698" s="61" customFormat="1" x14ac:dyDescent="0.2"/>
    <row r="699" s="61" customFormat="1" x14ac:dyDescent="0.2"/>
    <row r="700" s="61" customFormat="1" x14ac:dyDescent="0.2"/>
    <row r="701" s="61" customFormat="1" x14ac:dyDescent="0.2"/>
    <row r="702" s="61" customFormat="1" x14ac:dyDescent="0.2"/>
    <row r="703" s="61" customFormat="1" x14ac:dyDescent="0.2"/>
    <row r="704" s="61" customFormat="1" x14ac:dyDescent="0.2"/>
    <row r="705" s="61" customFormat="1" x14ac:dyDescent="0.2"/>
    <row r="706" s="61" customFormat="1" x14ac:dyDescent="0.2"/>
    <row r="707" s="61" customFormat="1" x14ac:dyDescent="0.2"/>
    <row r="708" s="61" customFormat="1" x14ac:dyDescent="0.2"/>
    <row r="709" s="61" customFormat="1" x14ac:dyDescent="0.2"/>
    <row r="710" s="61" customFormat="1" x14ac:dyDescent="0.2"/>
    <row r="711" s="61" customFormat="1" x14ac:dyDescent="0.2"/>
    <row r="712" s="61" customFormat="1" x14ac:dyDescent="0.2"/>
    <row r="713" s="61" customFormat="1" x14ac:dyDescent="0.2"/>
    <row r="714" s="61" customFormat="1" x14ac:dyDescent="0.2"/>
    <row r="715" s="61" customFormat="1" x14ac:dyDescent="0.2"/>
    <row r="716" s="61" customFormat="1" x14ac:dyDescent="0.2"/>
    <row r="717" s="61" customFormat="1" x14ac:dyDescent="0.2"/>
    <row r="718" s="61" customFormat="1" x14ac:dyDescent="0.2"/>
    <row r="719" s="61" customFormat="1" x14ac:dyDescent="0.2"/>
    <row r="720" s="61" customFormat="1" x14ac:dyDescent="0.2"/>
    <row r="721" s="61" customFormat="1" x14ac:dyDescent="0.2"/>
    <row r="722" s="61" customFormat="1" x14ac:dyDescent="0.2"/>
    <row r="723" s="61" customFormat="1" x14ac:dyDescent="0.2"/>
    <row r="724" s="61" customFormat="1" x14ac:dyDescent="0.2"/>
    <row r="725" s="61" customFormat="1" x14ac:dyDescent="0.2"/>
    <row r="726" s="61" customFormat="1" x14ac:dyDescent="0.2"/>
    <row r="727" s="61" customFormat="1" x14ac:dyDescent="0.2"/>
    <row r="728" s="61" customFormat="1" x14ac:dyDescent="0.2"/>
    <row r="729" s="61" customFormat="1" x14ac:dyDescent="0.2"/>
    <row r="730" s="61" customFormat="1" x14ac:dyDescent="0.2"/>
    <row r="731" s="61" customFormat="1" x14ac:dyDescent="0.2"/>
    <row r="732" s="61" customFormat="1" x14ac:dyDescent="0.2"/>
    <row r="733" s="61" customFormat="1" x14ac:dyDescent="0.2"/>
    <row r="734" s="61" customFormat="1" x14ac:dyDescent="0.2"/>
    <row r="735" s="61" customFormat="1" x14ac:dyDescent="0.2"/>
    <row r="736" s="61" customFormat="1" x14ac:dyDescent="0.2"/>
    <row r="737" s="61" customFormat="1" x14ac:dyDescent="0.2"/>
    <row r="738" s="61" customFormat="1" x14ac:dyDescent="0.2"/>
    <row r="739" s="61" customFormat="1" x14ac:dyDescent="0.2"/>
    <row r="740" s="61" customFormat="1" x14ac:dyDescent="0.2"/>
    <row r="741" s="61" customFormat="1" x14ac:dyDescent="0.2"/>
    <row r="742" s="61" customFormat="1" x14ac:dyDescent="0.2"/>
    <row r="743" s="61" customFormat="1" x14ac:dyDescent="0.2"/>
    <row r="744" s="61" customFormat="1" x14ac:dyDescent="0.2"/>
    <row r="745" s="61" customFormat="1" x14ac:dyDescent="0.2"/>
    <row r="746" s="61" customFormat="1" x14ac:dyDescent="0.2"/>
    <row r="747" s="61" customFormat="1" x14ac:dyDescent="0.2"/>
    <row r="748" s="61" customFormat="1" x14ac:dyDescent="0.2"/>
    <row r="749" s="61" customFormat="1" x14ac:dyDescent="0.2"/>
    <row r="750" s="61" customFormat="1" x14ac:dyDescent="0.2"/>
    <row r="751" s="61" customFormat="1" x14ac:dyDescent="0.2"/>
    <row r="752" s="61" customFormat="1" x14ac:dyDescent="0.2"/>
    <row r="753" s="61" customFormat="1" x14ac:dyDescent="0.2"/>
    <row r="754" s="61" customFormat="1" x14ac:dyDescent="0.2"/>
    <row r="755" s="61" customFormat="1" x14ac:dyDescent="0.2"/>
    <row r="756" s="61" customFormat="1" x14ac:dyDescent="0.2"/>
    <row r="757" s="61" customFormat="1" x14ac:dyDescent="0.2"/>
    <row r="758" s="61" customFormat="1" x14ac:dyDescent="0.2"/>
    <row r="759" s="61" customFormat="1" x14ac:dyDescent="0.2"/>
    <row r="760" s="61" customFormat="1" x14ac:dyDescent="0.2"/>
    <row r="761" s="61" customFormat="1" x14ac:dyDescent="0.2"/>
    <row r="762" s="61" customFormat="1" x14ac:dyDescent="0.2"/>
    <row r="763" s="61" customFormat="1" x14ac:dyDescent="0.2"/>
    <row r="764" s="61" customFormat="1" x14ac:dyDescent="0.2"/>
    <row r="765" s="61" customFormat="1" x14ac:dyDescent="0.2"/>
    <row r="766" s="61" customFormat="1" x14ac:dyDescent="0.2"/>
    <row r="767" s="61" customFormat="1" x14ac:dyDescent="0.2"/>
    <row r="768" s="61" customFormat="1" x14ac:dyDescent="0.2"/>
    <row r="769" s="61" customFormat="1" x14ac:dyDescent="0.2"/>
    <row r="770" s="61" customFormat="1" x14ac:dyDescent="0.2"/>
    <row r="771" s="61" customFormat="1" x14ac:dyDescent="0.2"/>
    <row r="772" s="61" customFormat="1" x14ac:dyDescent="0.2"/>
    <row r="773" s="61" customFormat="1" x14ac:dyDescent="0.2"/>
    <row r="774" s="61" customFormat="1" x14ac:dyDescent="0.2"/>
    <row r="775" s="61" customFormat="1" x14ac:dyDescent="0.2"/>
    <row r="776" s="61" customFormat="1" x14ac:dyDescent="0.2"/>
    <row r="777" s="61" customFormat="1" x14ac:dyDescent="0.2"/>
    <row r="778" s="61" customFormat="1" x14ac:dyDescent="0.2"/>
    <row r="779" s="61" customFormat="1" x14ac:dyDescent="0.2"/>
    <row r="780" s="61" customFormat="1" x14ac:dyDescent="0.2"/>
    <row r="781" s="61" customFormat="1" x14ac:dyDescent="0.2"/>
    <row r="782" s="61" customFormat="1" x14ac:dyDescent="0.2"/>
    <row r="783" s="61" customFormat="1" x14ac:dyDescent="0.2"/>
    <row r="784" s="61" customFormat="1" x14ac:dyDescent="0.2"/>
    <row r="785" s="61" customFormat="1" x14ac:dyDescent="0.2"/>
    <row r="786" s="61" customFormat="1" x14ac:dyDescent="0.2"/>
    <row r="787" s="61" customFormat="1" x14ac:dyDescent="0.2"/>
    <row r="788" s="61" customFormat="1" x14ac:dyDescent="0.2"/>
    <row r="789" s="61" customFormat="1" x14ac:dyDescent="0.2"/>
    <row r="790" s="61" customFormat="1" x14ac:dyDescent="0.2"/>
    <row r="791" s="61" customFormat="1" x14ac:dyDescent="0.2"/>
    <row r="792" s="61" customFormat="1" x14ac:dyDescent="0.2"/>
    <row r="793" s="61" customFormat="1" x14ac:dyDescent="0.2"/>
    <row r="794" s="61" customFormat="1" x14ac:dyDescent="0.2"/>
    <row r="795" s="61" customFormat="1" x14ac:dyDescent="0.2"/>
    <row r="796" s="61" customFormat="1" x14ac:dyDescent="0.2"/>
    <row r="797" s="61" customFormat="1" x14ac:dyDescent="0.2"/>
    <row r="798" s="61" customFormat="1" x14ac:dyDescent="0.2"/>
    <row r="799" s="61" customFormat="1" x14ac:dyDescent="0.2"/>
    <row r="800" s="61" customFormat="1" x14ac:dyDescent="0.2"/>
    <row r="801" s="61" customFormat="1" x14ac:dyDescent="0.2"/>
    <row r="802" s="61" customFormat="1" x14ac:dyDescent="0.2"/>
    <row r="803" s="61" customFormat="1" x14ac:dyDescent="0.2"/>
    <row r="804" s="61" customFormat="1" x14ac:dyDescent="0.2"/>
    <row r="805" s="61" customFormat="1" x14ac:dyDescent="0.2"/>
    <row r="806" s="61" customFormat="1" x14ac:dyDescent="0.2"/>
    <row r="807" s="61" customFormat="1" x14ac:dyDescent="0.2"/>
    <row r="808" s="61" customFormat="1" x14ac:dyDescent="0.2"/>
    <row r="809" s="61" customFormat="1" x14ac:dyDescent="0.2"/>
    <row r="810" s="61" customFormat="1" x14ac:dyDescent="0.2"/>
    <row r="811" s="61" customFormat="1" x14ac:dyDescent="0.2"/>
    <row r="812" s="61" customFormat="1" x14ac:dyDescent="0.2"/>
    <row r="813" s="61" customFormat="1" x14ac:dyDescent="0.2"/>
    <row r="814" s="61" customFormat="1" x14ac:dyDescent="0.2"/>
    <row r="815" s="61" customFormat="1" x14ac:dyDescent="0.2"/>
    <row r="816" s="61" customFormat="1" x14ac:dyDescent="0.2"/>
    <row r="817" s="61" customFormat="1" x14ac:dyDescent="0.2"/>
    <row r="818" s="61" customFormat="1" x14ac:dyDescent="0.2"/>
    <row r="819" s="61" customFormat="1" x14ac:dyDescent="0.2"/>
    <row r="820" s="61" customFormat="1" x14ac:dyDescent="0.2"/>
    <row r="821" s="61" customFormat="1" x14ac:dyDescent="0.2"/>
    <row r="822" s="61" customFormat="1" x14ac:dyDescent="0.2"/>
    <row r="823" s="61" customFormat="1" x14ac:dyDescent="0.2"/>
    <row r="824" s="61" customFormat="1" x14ac:dyDescent="0.2"/>
    <row r="825" s="61" customFormat="1" x14ac:dyDescent="0.2"/>
    <row r="826" s="61" customFormat="1" x14ac:dyDescent="0.2"/>
    <row r="827" s="61" customFormat="1" x14ac:dyDescent="0.2"/>
    <row r="828" s="61" customFormat="1" x14ac:dyDescent="0.2"/>
    <row r="829" s="61" customFormat="1" x14ac:dyDescent="0.2"/>
    <row r="830" s="61" customFormat="1" x14ac:dyDescent="0.2"/>
    <row r="831" s="61" customFormat="1" x14ac:dyDescent="0.2"/>
    <row r="832" s="61" customFormat="1" x14ac:dyDescent="0.2"/>
    <row r="833" s="61" customFormat="1" x14ac:dyDescent="0.2"/>
    <row r="834" s="61" customFormat="1" x14ac:dyDescent="0.2"/>
    <row r="835" s="61" customFormat="1" x14ac:dyDescent="0.2"/>
    <row r="836" s="61" customFormat="1" x14ac:dyDescent="0.2"/>
    <row r="837" s="61" customFormat="1" x14ac:dyDescent="0.2"/>
    <row r="838" s="61" customFormat="1" x14ac:dyDescent="0.2"/>
    <row r="839" s="61" customFormat="1" x14ac:dyDescent="0.2"/>
    <row r="840" s="61" customFormat="1" x14ac:dyDescent="0.2"/>
    <row r="841" s="61" customFormat="1" x14ac:dyDescent="0.2"/>
    <row r="842" s="61" customFormat="1" x14ac:dyDescent="0.2"/>
    <row r="843" s="61" customFormat="1" x14ac:dyDescent="0.2"/>
    <row r="844" s="61" customFormat="1" x14ac:dyDescent="0.2"/>
    <row r="845" s="61" customFormat="1" x14ac:dyDescent="0.2"/>
    <row r="846" s="61" customFormat="1" x14ac:dyDescent="0.2"/>
    <row r="847" s="61" customFormat="1" x14ac:dyDescent="0.2"/>
    <row r="848" s="61" customFormat="1" x14ac:dyDescent="0.2"/>
    <row r="849" s="61" customFormat="1" x14ac:dyDescent="0.2"/>
    <row r="850" s="61" customFormat="1" x14ac:dyDescent="0.2"/>
    <row r="851" s="61" customFormat="1" x14ac:dyDescent="0.2"/>
    <row r="852" s="61" customFormat="1" x14ac:dyDescent="0.2"/>
    <row r="853" s="61" customFormat="1" x14ac:dyDescent="0.2"/>
    <row r="854" s="61" customFormat="1" x14ac:dyDescent="0.2"/>
    <row r="855" s="61" customFormat="1" x14ac:dyDescent="0.2"/>
    <row r="856" s="61" customFormat="1" x14ac:dyDescent="0.2"/>
    <row r="857" s="61" customFormat="1" x14ac:dyDescent="0.2"/>
    <row r="858" s="61" customFormat="1" x14ac:dyDescent="0.2"/>
    <row r="859" s="61" customFormat="1" x14ac:dyDescent="0.2"/>
    <row r="860" s="61" customFormat="1" x14ac:dyDescent="0.2"/>
    <row r="861" s="61" customFormat="1" x14ac:dyDescent="0.2"/>
    <row r="862" s="61" customFormat="1" x14ac:dyDescent="0.2"/>
    <row r="863" s="61" customFormat="1" x14ac:dyDescent="0.2"/>
    <row r="864" s="61" customFormat="1" x14ac:dyDescent="0.2"/>
    <row r="865" s="61" customFormat="1" x14ac:dyDescent="0.2"/>
    <row r="866" s="61" customFormat="1" x14ac:dyDescent="0.2"/>
    <row r="867" s="61" customFormat="1" x14ac:dyDescent="0.2"/>
    <row r="868" s="61" customFormat="1" x14ac:dyDescent="0.2"/>
    <row r="869" s="61" customFormat="1" x14ac:dyDescent="0.2"/>
    <row r="870" s="61" customFormat="1" x14ac:dyDescent="0.2"/>
    <row r="871" s="61" customFormat="1" x14ac:dyDescent="0.2"/>
    <row r="872" s="61" customFormat="1" x14ac:dyDescent="0.2"/>
    <row r="873" s="61" customFormat="1" x14ac:dyDescent="0.2"/>
    <row r="874" s="61" customFormat="1" x14ac:dyDescent="0.2"/>
    <row r="875" s="61" customFormat="1" x14ac:dyDescent="0.2"/>
    <row r="876" s="61" customFormat="1" x14ac:dyDescent="0.2"/>
    <row r="877" s="61" customFormat="1" x14ac:dyDescent="0.2"/>
    <row r="878" s="61" customFormat="1" x14ac:dyDescent="0.2"/>
    <row r="879" s="61" customFormat="1" x14ac:dyDescent="0.2"/>
    <row r="880" s="61" customFormat="1" x14ac:dyDescent="0.2"/>
    <row r="881" s="61" customFormat="1" x14ac:dyDescent="0.2"/>
    <row r="882" s="61" customFormat="1" x14ac:dyDescent="0.2"/>
    <row r="883" s="61" customFormat="1" x14ac:dyDescent="0.2"/>
    <row r="884" s="61" customFormat="1" x14ac:dyDescent="0.2"/>
    <row r="885" s="61" customFormat="1" x14ac:dyDescent="0.2"/>
    <row r="886" s="61" customFormat="1" x14ac:dyDescent="0.2"/>
    <row r="887" s="61" customFormat="1" x14ac:dyDescent="0.2"/>
    <row r="888" s="61" customFormat="1" x14ac:dyDescent="0.2"/>
    <row r="889" s="61" customFormat="1" x14ac:dyDescent="0.2"/>
    <row r="890" s="61" customFormat="1" x14ac:dyDescent="0.2"/>
    <row r="891" s="61" customFormat="1" x14ac:dyDescent="0.2"/>
    <row r="892" s="61" customFormat="1" x14ac:dyDescent="0.2"/>
    <row r="893" s="61" customFormat="1" x14ac:dyDescent="0.2"/>
    <row r="894" s="61" customFormat="1" x14ac:dyDescent="0.2"/>
    <row r="895" s="61" customFormat="1" x14ac:dyDescent="0.2"/>
    <row r="896" s="61" customFormat="1" x14ac:dyDescent="0.2"/>
    <row r="897" s="61" customFormat="1" x14ac:dyDescent="0.2"/>
    <row r="898" s="61" customFormat="1" x14ac:dyDescent="0.2"/>
    <row r="899" s="61" customFormat="1" x14ac:dyDescent="0.2"/>
    <row r="900" s="61" customFormat="1" x14ac:dyDescent="0.2"/>
    <row r="901" s="61" customFormat="1" x14ac:dyDescent="0.2"/>
    <row r="902" s="61" customFormat="1" x14ac:dyDescent="0.2"/>
    <row r="903" s="61" customFormat="1" x14ac:dyDescent="0.2"/>
    <row r="904" s="61" customFormat="1" x14ac:dyDescent="0.2"/>
    <row r="905" s="61" customFormat="1" x14ac:dyDescent="0.2"/>
    <row r="906" s="61" customFormat="1" x14ac:dyDescent="0.2"/>
    <row r="907" s="61" customFormat="1" x14ac:dyDescent="0.2"/>
    <row r="908" s="61" customFormat="1" x14ac:dyDescent="0.2"/>
    <row r="909" s="61" customFormat="1" x14ac:dyDescent="0.2"/>
    <row r="910" s="61" customFormat="1" x14ac:dyDescent="0.2"/>
    <row r="911" s="61" customFormat="1" x14ac:dyDescent="0.2"/>
    <row r="912" s="61" customFormat="1" x14ac:dyDescent="0.2"/>
    <row r="913" s="61" customFormat="1" x14ac:dyDescent="0.2"/>
    <row r="914" s="61" customFormat="1" x14ac:dyDescent="0.2"/>
    <row r="915" s="61" customFormat="1" x14ac:dyDescent="0.2"/>
    <row r="916" s="61" customFormat="1" x14ac:dyDescent="0.2"/>
    <row r="917" s="61" customFormat="1" x14ac:dyDescent="0.2"/>
    <row r="918" s="61" customFormat="1" x14ac:dyDescent="0.2"/>
    <row r="919" s="61" customFormat="1" x14ac:dyDescent="0.2"/>
    <row r="920" s="61" customFormat="1" x14ac:dyDescent="0.2"/>
    <row r="921" s="61" customFormat="1" x14ac:dyDescent="0.2"/>
    <row r="922" s="61" customFormat="1" x14ac:dyDescent="0.2"/>
    <row r="923" s="61" customFormat="1" x14ac:dyDescent="0.2"/>
    <row r="924" s="61" customFormat="1" x14ac:dyDescent="0.2"/>
    <row r="925" s="61" customFormat="1" x14ac:dyDescent="0.2"/>
    <row r="926" s="61" customFormat="1" x14ac:dyDescent="0.2"/>
    <row r="927" s="61" customFormat="1" x14ac:dyDescent="0.2"/>
    <row r="928" s="61" customFormat="1" x14ac:dyDescent="0.2"/>
    <row r="929" s="61" customFormat="1" x14ac:dyDescent="0.2"/>
    <row r="930" s="61" customFormat="1" x14ac:dyDescent="0.2"/>
    <row r="931" s="61" customFormat="1" x14ac:dyDescent="0.2"/>
    <row r="932" s="61" customFormat="1" x14ac:dyDescent="0.2"/>
    <row r="933" s="61" customFormat="1" x14ac:dyDescent="0.2"/>
    <row r="934" s="61" customFormat="1" x14ac:dyDescent="0.2"/>
    <row r="935" s="61" customFormat="1" x14ac:dyDescent="0.2"/>
    <row r="936" s="61" customFormat="1" x14ac:dyDescent="0.2"/>
    <row r="937" s="61" customFormat="1" x14ac:dyDescent="0.2"/>
    <row r="938" s="61" customFormat="1" x14ac:dyDescent="0.2"/>
    <row r="939" s="61" customFormat="1" x14ac:dyDescent="0.2"/>
    <row r="940" s="61" customFormat="1" x14ac:dyDescent="0.2"/>
    <row r="941" s="61" customFormat="1" x14ac:dyDescent="0.2"/>
    <row r="942" s="61" customFormat="1" x14ac:dyDescent="0.2"/>
    <row r="943" s="61" customFormat="1" x14ac:dyDescent="0.2"/>
    <row r="944" s="61" customFormat="1" x14ac:dyDescent="0.2"/>
    <row r="945" s="61" customFormat="1" x14ac:dyDescent="0.2"/>
    <row r="946" s="61" customFormat="1" x14ac:dyDescent="0.2"/>
    <row r="947" s="61" customFormat="1" x14ac:dyDescent="0.2"/>
    <row r="948" s="61" customFormat="1" x14ac:dyDescent="0.2"/>
    <row r="949" s="61" customFormat="1" x14ac:dyDescent="0.2"/>
    <row r="950" s="61" customFormat="1" x14ac:dyDescent="0.2"/>
    <row r="951" s="61" customFormat="1" x14ac:dyDescent="0.2"/>
    <row r="952" s="61" customFormat="1" x14ac:dyDescent="0.2"/>
    <row r="953" s="61" customFormat="1" x14ac:dyDescent="0.2"/>
    <row r="954" s="61" customFormat="1" x14ac:dyDescent="0.2"/>
    <row r="955" s="61" customFormat="1" x14ac:dyDescent="0.2"/>
    <row r="956" s="61" customFormat="1" x14ac:dyDescent="0.2"/>
    <row r="957" s="61" customFormat="1" x14ac:dyDescent="0.2"/>
    <row r="958" s="61" customFormat="1" x14ac:dyDescent="0.2"/>
    <row r="959" s="61" customFormat="1" x14ac:dyDescent="0.2"/>
    <row r="960" s="61" customFormat="1" x14ac:dyDescent="0.2"/>
    <row r="961" s="61" customFormat="1" x14ac:dyDescent="0.2"/>
    <row r="962" s="61" customFormat="1" x14ac:dyDescent="0.2"/>
    <row r="963" s="61" customFormat="1" x14ac:dyDescent="0.2"/>
    <row r="964" s="61" customFormat="1" x14ac:dyDescent="0.2"/>
    <row r="965" s="61" customFormat="1" x14ac:dyDescent="0.2"/>
    <row r="966" s="61" customFormat="1" x14ac:dyDescent="0.2"/>
    <row r="967" s="61" customFormat="1" x14ac:dyDescent="0.2"/>
    <row r="968" s="61" customFormat="1" x14ac:dyDescent="0.2"/>
    <row r="969" s="61" customFormat="1" x14ac:dyDescent="0.2"/>
    <row r="970" s="61" customFormat="1" x14ac:dyDescent="0.2"/>
    <row r="971" s="61" customFormat="1" x14ac:dyDescent="0.2"/>
    <row r="972" s="61" customFormat="1" x14ac:dyDescent="0.2"/>
    <row r="973" s="61" customFormat="1" x14ac:dyDescent="0.2"/>
    <row r="974" s="61" customFormat="1" x14ac:dyDescent="0.2"/>
    <row r="975" s="61" customFormat="1" x14ac:dyDescent="0.2"/>
    <row r="976" s="61" customFormat="1" x14ac:dyDescent="0.2"/>
    <row r="977" s="61" customFormat="1" x14ac:dyDescent="0.2"/>
    <row r="978" s="61" customFormat="1" x14ac:dyDescent="0.2"/>
    <row r="979" s="61" customFormat="1" x14ac:dyDescent="0.2"/>
    <row r="980" s="61" customFormat="1" x14ac:dyDescent="0.2"/>
    <row r="981" s="61" customFormat="1" x14ac:dyDescent="0.2"/>
    <row r="982" s="61" customFormat="1" x14ac:dyDescent="0.2"/>
    <row r="983" s="61" customFormat="1" x14ac:dyDescent="0.2"/>
    <row r="984" s="61" customFormat="1" x14ac:dyDescent="0.2"/>
    <row r="985" s="61" customFormat="1" x14ac:dyDescent="0.2"/>
    <row r="986" s="61" customFormat="1" x14ac:dyDescent="0.2"/>
    <row r="987" s="61" customFormat="1" x14ac:dyDescent="0.2"/>
    <row r="988" s="61" customFormat="1" x14ac:dyDescent="0.2"/>
    <row r="989" s="61" customFormat="1" x14ac:dyDescent="0.2"/>
    <row r="990" s="61" customFormat="1" x14ac:dyDescent="0.2"/>
    <row r="991" s="61" customFormat="1" x14ac:dyDescent="0.2"/>
    <row r="992" s="61" customFormat="1" x14ac:dyDescent="0.2"/>
    <row r="993" s="61" customFormat="1" x14ac:dyDescent="0.2"/>
    <row r="994" s="61" customFormat="1" x14ac:dyDescent="0.2"/>
    <row r="995" s="61" customFormat="1" x14ac:dyDescent="0.2"/>
    <row r="996" s="61" customFormat="1" x14ac:dyDescent="0.2"/>
    <row r="997" s="61" customFormat="1" x14ac:dyDescent="0.2"/>
    <row r="998" s="61" customFormat="1" x14ac:dyDescent="0.2"/>
    <row r="999" s="61" customFormat="1" x14ac:dyDescent="0.2"/>
    <row r="1000" s="61" customFormat="1" x14ac:dyDescent="0.2"/>
    <row r="1001" s="61" customFormat="1" x14ac:dyDescent="0.2"/>
    <row r="1002" s="61" customFormat="1" x14ac:dyDescent="0.2"/>
    <row r="1003" s="61" customFormat="1" x14ac:dyDescent="0.2"/>
    <row r="1004" s="61" customFormat="1" x14ac:dyDescent="0.2"/>
    <row r="1005" s="61" customFormat="1" x14ac:dyDescent="0.2"/>
    <row r="1006" s="61" customFormat="1" x14ac:dyDescent="0.2"/>
    <row r="1007" s="61" customFormat="1" x14ac:dyDescent="0.2"/>
    <row r="1008" s="61" customFormat="1" x14ac:dyDescent="0.2"/>
    <row r="1009" s="61" customFormat="1" x14ac:dyDescent="0.2"/>
    <row r="1010" s="61" customFormat="1" x14ac:dyDescent="0.2"/>
    <row r="1011" s="61" customFormat="1" x14ac:dyDescent="0.2"/>
    <row r="1012" s="61" customFormat="1" x14ac:dyDescent="0.2"/>
    <row r="1013" s="61" customFormat="1" x14ac:dyDescent="0.2"/>
    <row r="1014" s="61" customFormat="1" x14ac:dyDescent="0.2"/>
    <row r="1015" s="61" customFormat="1" x14ac:dyDescent="0.2"/>
    <row r="1016" s="61" customFormat="1" x14ac:dyDescent="0.2"/>
    <row r="1017" s="61" customFormat="1" x14ac:dyDescent="0.2"/>
    <row r="1018" s="61" customFormat="1" x14ac:dyDescent="0.2"/>
    <row r="1019" s="61" customFormat="1" x14ac:dyDescent="0.2"/>
    <row r="1020" s="61" customFormat="1" x14ac:dyDescent="0.2"/>
    <row r="1021" s="61" customFormat="1" x14ac:dyDescent="0.2"/>
    <row r="1022" s="61" customFormat="1" x14ac:dyDescent="0.2"/>
    <row r="1023" s="61" customFormat="1" x14ac:dyDescent="0.2"/>
    <row r="1024" s="61" customFormat="1" x14ac:dyDescent="0.2"/>
    <row r="1025" s="61" customFormat="1" x14ac:dyDescent="0.2"/>
    <row r="1026" s="61" customFormat="1" x14ac:dyDescent="0.2"/>
    <row r="1027" s="61" customFormat="1" x14ac:dyDescent="0.2"/>
    <row r="1028" s="61" customFormat="1" x14ac:dyDescent="0.2"/>
    <row r="1029" s="61" customFormat="1" x14ac:dyDescent="0.2"/>
    <row r="1030" s="61" customFormat="1" x14ac:dyDescent="0.2"/>
    <row r="1031" s="61" customFormat="1" x14ac:dyDescent="0.2"/>
    <row r="1032" s="61" customFormat="1" x14ac:dyDescent="0.2"/>
    <row r="1033" s="61" customFormat="1" x14ac:dyDescent="0.2"/>
    <row r="1034" s="61" customFormat="1" x14ac:dyDescent="0.2"/>
    <row r="1035" s="61" customFormat="1" x14ac:dyDescent="0.2"/>
    <row r="1036" s="61" customFormat="1" x14ac:dyDescent="0.2"/>
    <row r="1037" s="61" customFormat="1" x14ac:dyDescent="0.2"/>
    <row r="1038" s="61" customFormat="1" x14ac:dyDescent="0.2"/>
    <row r="1039" s="61" customFormat="1" x14ac:dyDescent="0.2"/>
    <row r="1040" s="61" customFormat="1" x14ac:dyDescent="0.2"/>
    <row r="1041" s="61" customFormat="1" x14ac:dyDescent="0.2"/>
    <row r="1042" s="61" customFormat="1" x14ac:dyDescent="0.2"/>
    <row r="1043" s="61" customFormat="1" x14ac:dyDescent="0.2"/>
    <row r="1044" s="61" customFormat="1" x14ac:dyDescent="0.2"/>
    <row r="1045" s="61" customFormat="1" x14ac:dyDescent="0.2"/>
    <row r="1046" s="61" customFormat="1" x14ac:dyDescent="0.2"/>
    <row r="1047" s="61" customFormat="1" x14ac:dyDescent="0.2"/>
    <row r="1048" s="61" customFormat="1" x14ac:dyDescent="0.2"/>
    <row r="1049" s="61" customFormat="1" x14ac:dyDescent="0.2"/>
    <row r="1050" s="61" customFormat="1" x14ac:dyDescent="0.2"/>
    <row r="1051" s="61" customFormat="1" x14ac:dyDescent="0.2"/>
    <row r="1052" s="61" customFormat="1" x14ac:dyDescent="0.2"/>
    <row r="1053" s="61" customFormat="1" x14ac:dyDescent="0.2"/>
    <row r="1054" s="61" customFormat="1" x14ac:dyDescent="0.2"/>
    <row r="1055" s="61" customFormat="1" x14ac:dyDescent="0.2"/>
    <row r="1056" s="61" customFormat="1" x14ac:dyDescent="0.2"/>
    <row r="1057" s="61" customFormat="1" x14ac:dyDescent="0.2"/>
    <row r="1058" s="61" customFormat="1" x14ac:dyDescent="0.2"/>
    <row r="1059" s="61" customFormat="1" x14ac:dyDescent="0.2"/>
    <row r="1060" s="61" customFormat="1" x14ac:dyDescent="0.2"/>
    <row r="1061" s="61" customFormat="1" x14ac:dyDescent="0.2"/>
    <row r="1062" s="61" customFormat="1" x14ac:dyDescent="0.2"/>
    <row r="1063" s="61" customFormat="1" x14ac:dyDescent="0.2"/>
    <row r="1064" s="61" customFormat="1" x14ac:dyDescent="0.2"/>
    <row r="1065" s="61" customFormat="1" x14ac:dyDescent="0.2"/>
    <row r="1066" s="61" customFormat="1" x14ac:dyDescent="0.2"/>
    <row r="1067" s="61" customFormat="1" x14ac:dyDescent="0.2"/>
    <row r="1068" s="61" customFormat="1" x14ac:dyDescent="0.2"/>
    <row r="1069" s="61" customFormat="1" x14ac:dyDescent="0.2"/>
    <row r="1070" s="61" customFormat="1" x14ac:dyDescent="0.2"/>
    <row r="1071" s="61" customFormat="1" x14ac:dyDescent="0.2"/>
    <row r="1072" s="61" customFormat="1" x14ac:dyDescent="0.2"/>
    <row r="1073" s="61" customFormat="1" x14ac:dyDescent="0.2"/>
    <row r="1074" s="61" customFormat="1" x14ac:dyDescent="0.2"/>
    <row r="1075" s="61" customFormat="1" x14ac:dyDescent="0.2"/>
    <row r="1076" s="61" customFormat="1" x14ac:dyDescent="0.2"/>
    <row r="1077" s="61" customFormat="1" x14ac:dyDescent="0.2"/>
    <row r="1078" s="61" customFormat="1" x14ac:dyDescent="0.2"/>
    <row r="1079" s="61" customFormat="1" x14ac:dyDescent="0.2"/>
    <row r="1080" s="61" customFormat="1" x14ac:dyDescent="0.2"/>
    <row r="1081" s="61" customFormat="1" x14ac:dyDescent="0.2"/>
    <row r="1082" s="61" customFormat="1" x14ac:dyDescent="0.2"/>
    <row r="1083" s="61" customFormat="1" x14ac:dyDescent="0.2"/>
    <row r="1084" s="61" customFormat="1" x14ac:dyDescent="0.2"/>
    <row r="1085" s="61" customFormat="1" x14ac:dyDescent="0.2"/>
    <row r="1086" s="61" customFormat="1" x14ac:dyDescent="0.2"/>
    <row r="1087" s="61" customFormat="1" x14ac:dyDescent="0.2"/>
    <row r="1088" s="61" customFormat="1" x14ac:dyDescent="0.2"/>
    <row r="1089" s="61" customFormat="1" x14ac:dyDescent="0.2"/>
    <row r="1090" s="61" customFormat="1" x14ac:dyDescent="0.2"/>
    <row r="1091" s="61" customFormat="1" x14ac:dyDescent="0.2"/>
    <row r="1092" s="61" customFormat="1" x14ac:dyDescent="0.2"/>
    <row r="1093" s="61" customFormat="1" x14ac:dyDescent="0.2"/>
    <row r="1094" s="61" customFormat="1" x14ac:dyDescent="0.2"/>
    <row r="1095" s="61" customFormat="1" x14ac:dyDescent="0.2"/>
    <row r="1096" s="61" customFormat="1" x14ac:dyDescent="0.2"/>
    <row r="1097" s="61" customFormat="1" x14ac:dyDescent="0.2"/>
    <row r="1098" s="61" customFormat="1" x14ac:dyDescent="0.2"/>
    <row r="1099" s="61" customFormat="1" x14ac:dyDescent="0.2"/>
    <row r="1100" s="61" customFormat="1" x14ac:dyDescent="0.2"/>
    <row r="1101" s="61" customFormat="1" x14ac:dyDescent="0.2"/>
    <row r="1102" s="61" customFormat="1" x14ac:dyDescent="0.2"/>
    <row r="1103" s="61" customFormat="1" x14ac:dyDescent="0.2"/>
    <row r="1104" s="61" customFormat="1" x14ac:dyDescent="0.2"/>
    <row r="1105" s="61" customFormat="1" x14ac:dyDescent="0.2"/>
    <row r="1106" s="61" customFormat="1" x14ac:dyDescent="0.2"/>
    <row r="1107" s="61" customFormat="1" x14ac:dyDescent="0.2"/>
    <row r="1108" s="61" customFormat="1" x14ac:dyDescent="0.2"/>
    <row r="1109" s="61" customFormat="1" x14ac:dyDescent="0.2"/>
    <row r="1110" s="61" customFormat="1" x14ac:dyDescent="0.2"/>
    <row r="1111" s="61" customFormat="1" x14ac:dyDescent="0.2"/>
    <row r="1112" s="61" customFormat="1" x14ac:dyDescent="0.2"/>
    <row r="1113" s="61" customFormat="1" x14ac:dyDescent="0.2"/>
    <row r="1114" s="61" customFormat="1" x14ac:dyDescent="0.2"/>
    <row r="1115" s="61" customFormat="1" x14ac:dyDescent="0.2"/>
    <row r="1116" s="61" customFormat="1" x14ac:dyDescent="0.2"/>
    <row r="1117" s="61" customFormat="1" x14ac:dyDescent="0.2"/>
    <row r="1118" s="61" customFormat="1" x14ac:dyDescent="0.2"/>
    <row r="1119" s="61" customFormat="1" x14ac:dyDescent="0.2"/>
    <row r="1120" s="61" customFormat="1" x14ac:dyDescent="0.2"/>
    <row r="1121" s="61" customFormat="1" x14ac:dyDescent="0.2"/>
    <row r="1122" s="61" customFormat="1" x14ac:dyDescent="0.2"/>
    <row r="1123" s="61" customFormat="1" x14ac:dyDescent="0.2"/>
    <row r="1124" s="61" customFormat="1" x14ac:dyDescent="0.2"/>
    <row r="1125" s="61" customFormat="1" x14ac:dyDescent="0.2"/>
    <row r="1126" s="61" customFormat="1" x14ac:dyDescent="0.2"/>
    <row r="1127" s="61" customFormat="1" x14ac:dyDescent="0.2"/>
    <row r="1128" s="61" customFormat="1" x14ac:dyDescent="0.2"/>
    <row r="1129" s="61" customFormat="1" x14ac:dyDescent="0.2"/>
    <row r="1130" s="61" customFormat="1" x14ac:dyDescent="0.2"/>
    <row r="1131" s="61" customFormat="1" x14ac:dyDescent="0.2"/>
    <row r="1132" s="61" customFormat="1" x14ac:dyDescent="0.2"/>
    <row r="1133" s="61" customFormat="1" x14ac:dyDescent="0.2"/>
    <row r="1134" s="61" customFormat="1" x14ac:dyDescent="0.2"/>
    <row r="1135" s="61" customFormat="1" x14ac:dyDescent="0.2"/>
    <row r="1136" s="61" customFormat="1" x14ac:dyDescent="0.2"/>
    <row r="1137" s="61" customFormat="1" x14ac:dyDescent="0.2"/>
    <row r="1138" s="61" customFormat="1" x14ac:dyDescent="0.2"/>
    <row r="1139" s="61" customFormat="1" x14ac:dyDescent="0.2"/>
    <row r="1140" s="61" customFormat="1" x14ac:dyDescent="0.2"/>
    <row r="1141" s="61" customFormat="1" x14ac:dyDescent="0.2"/>
    <row r="1142" s="61" customFormat="1" x14ac:dyDescent="0.2"/>
    <row r="1143" s="61" customFormat="1" x14ac:dyDescent="0.2"/>
    <row r="1144" s="61" customFormat="1" x14ac:dyDescent="0.2"/>
    <row r="1145" s="61" customFormat="1" x14ac:dyDescent="0.2"/>
    <row r="1146" s="61" customFormat="1" x14ac:dyDescent="0.2"/>
    <row r="1147" s="61" customFormat="1" x14ac:dyDescent="0.2"/>
    <row r="1148" s="61" customFormat="1" x14ac:dyDescent="0.2"/>
    <row r="1149" s="61" customFormat="1" x14ac:dyDescent="0.2"/>
    <row r="1150" s="61" customFormat="1" x14ac:dyDescent="0.2"/>
    <row r="1151" s="61" customFormat="1" x14ac:dyDescent="0.2"/>
    <row r="1152" s="61" customFormat="1" x14ac:dyDescent="0.2"/>
    <row r="1153" s="61" customFormat="1" x14ac:dyDescent="0.2"/>
    <row r="1154" s="61" customFormat="1" x14ac:dyDescent="0.2"/>
    <row r="1155" s="61" customFormat="1" x14ac:dyDescent="0.2"/>
    <row r="1156" s="61" customFormat="1" x14ac:dyDescent="0.2"/>
    <row r="1157" s="61" customFormat="1" x14ac:dyDescent="0.2"/>
    <row r="1158" s="61" customFormat="1" x14ac:dyDescent="0.2"/>
    <row r="1159" s="61" customFormat="1" x14ac:dyDescent="0.2"/>
    <row r="1160" s="61" customFormat="1" x14ac:dyDescent="0.2"/>
    <row r="1161" s="61" customFormat="1" x14ac:dyDescent="0.2"/>
    <row r="1162" s="61" customFormat="1" x14ac:dyDescent="0.2"/>
    <row r="1163" s="61" customFormat="1" x14ac:dyDescent="0.2"/>
    <row r="1164" s="61" customFormat="1" x14ac:dyDescent="0.2"/>
    <row r="1165" s="61" customFormat="1" x14ac:dyDescent="0.2"/>
    <row r="1166" s="61" customFormat="1" x14ac:dyDescent="0.2"/>
    <row r="1167" s="61" customFormat="1" x14ac:dyDescent="0.2"/>
    <row r="1168" s="61" customFormat="1" x14ac:dyDescent="0.2"/>
    <row r="1169" s="61" customFormat="1" x14ac:dyDescent="0.2"/>
    <row r="1170" s="61" customFormat="1" x14ac:dyDescent="0.2"/>
    <row r="1171" s="61" customFormat="1" x14ac:dyDescent="0.2"/>
    <row r="1172" s="61" customFormat="1" x14ac:dyDescent="0.2"/>
    <row r="1173" s="61" customFormat="1" x14ac:dyDescent="0.2"/>
    <row r="1174" s="61" customFormat="1" x14ac:dyDescent="0.2"/>
    <row r="1175" s="61" customFormat="1" x14ac:dyDescent="0.2"/>
    <row r="1176" s="61" customFormat="1" x14ac:dyDescent="0.2"/>
    <row r="1177" s="61" customFormat="1" x14ac:dyDescent="0.2"/>
    <row r="1178" s="61" customFormat="1" x14ac:dyDescent="0.2"/>
    <row r="1179" s="61" customFormat="1" x14ac:dyDescent="0.2"/>
    <row r="1180" s="61" customFormat="1" x14ac:dyDescent="0.2"/>
    <row r="1181" s="61" customFormat="1" x14ac:dyDescent="0.2"/>
    <row r="1182" s="61" customFormat="1" x14ac:dyDescent="0.2"/>
    <row r="1183" s="61" customFormat="1" x14ac:dyDescent="0.2"/>
    <row r="1184" s="61" customFormat="1" x14ac:dyDescent="0.2"/>
    <row r="1185" s="61" customFormat="1" x14ac:dyDescent="0.2"/>
    <row r="1186" s="61" customFormat="1" x14ac:dyDescent="0.2"/>
    <row r="1187" s="61" customFormat="1" x14ac:dyDescent="0.2"/>
    <row r="1188" s="61" customFormat="1" x14ac:dyDescent="0.2"/>
    <row r="1189" s="61" customFormat="1" x14ac:dyDescent="0.2"/>
    <row r="1190" s="61" customFormat="1" x14ac:dyDescent="0.2"/>
    <row r="1191" s="61" customFormat="1" x14ac:dyDescent="0.2"/>
    <row r="1192" s="61" customFormat="1" x14ac:dyDescent="0.2"/>
    <row r="1193" s="61" customFormat="1" x14ac:dyDescent="0.2"/>
    <row r="1194" s="61" customFormat="1" x14ac:dyDescent="0.2"/>
    <row r="1195" s="61" customFormat="1" x14ac:dyDescent="0.2"/>
    <row r="1196" s="61" customFormat="1" x14ac:dyDescent="0.2"/>
    <row r="1197" s="61" customFormat="1" x14ac:dyDescent="0.2"/>
    <row r="1198" s="61" customFormat="1" x14ac:dyDescent="0.2"/>
    <row r="1199" s="61" customFormat="1" x14ac:dyDescent="0.2"/>
    <row r="1200" s="61" customFormat="1" x14ac:dyDescent="0.2"/>
    <row r="1201" s="61" customFormat="1" x14ac:dyDescent="0.2"/>
    <row r="1202" s="61" customFormat="1" x14ac:dyDescent="0.2"/>
    <row r="1203" s="61" customFormat="1" x14ac:dyDescent="0.2"/>
    <row r="1204" s="61" customFormat="1" x14ac:dyDescent="0.2"/>
    <row r="1205" s="61" customFormat="1" x14ac:dyDescent="0.2"/>
    <row r="1206" s="61" customFormat="1" x14ac:dyDescent="0.2"/>
    <row r="1207" s="61" customFormat="1" x14ac:dyDescent="0.2"/>
    <row r="1208" s="61" customFormat="1" x14ac:dyDescent="0.2"/>
    <row r="1209" s="61" customFormat="1" x14ac:dyDescent="0.2"/>
    <row r="1210" s="61" customFormat="1" x14ac:dyDescent="0.2"/>
    <row r="1211" s="61" customFormat="1" x14ac:dyDescent="0.2"/>
    <row r="1212" s="61" customFormat="1" x14ac:dyDescent="0.2"/>
    <row r="1213" s="61" customFormat="1" x14ac:dyDescent="0.2"/>
    <row r="1214" s="61" customFormat="1" x14ac:dyDescent="0.2"/>
    <row r="1215" s="61" customFormat="1" x14ac:dyDescent="0.2"/>
    <row r="1216" s="61" customFormat="1" x14ac:dyDescent="0.2"/>
    <row r="1217" s="61" customFormat="1" x14ac:dyDescent="0.2"/>
    <row r="1218" s="61" customFormat="1" x14ac:dyDescent="0.2"/>
    <row r="1219" s="61" customFormat="1" x14ac:dyDescent="0.2"/>
    <row r="1220" s="61" customFormat="1" x14ac:dyDescent="0.2"/>
    <row r="1221" s="61" customFormat="1" x14ac:dyDescent="0.2"/>
    <row r="1222" s="61" customFormat="1" x14ac:dyDescent="0.2"/>
    <row r="1223" s="61" customFormat="1" x14ac:dyDescent="0.2"/>
    <row r="1224" s="61" customFormat="1" x14ac:dyDescent="0.2"/>
    <row r="1225" s="61" customFormat="1" x14ac:dyDescent="0.2"/>
    <row r="1226" s="61" customFormat="1" x14ac:dyDescent="0.2"/>
    <row r="1227" s="61" customFormat="1" x14ac:dyDescent="0.2"/>
    <row r="1228" s="61" customFormat="1" x14ac:dyDescent="0.2"/>
    <row r="1229" s="61" customFormat="1" x14ac:dyDescent="0.2"/>
    <row r="1230" s="61" customFormat="1" x14ac:dyDescent="0.2"/>
    <row r="1231" s="61" customFormat="1" x14ac:dyDescent="0.2"/>
    <row r="1232" s="61" customFormat="1" x14ac:dyDescent="0.2"/>
    <row r="1233" spans="1:3" x14ac:dyDescent="0.2">
      <c r="A1233" s="61"/>
      <c r="B1233" s="61"/>
      <c r="C1233" s="61"/>
    </row>
    <row r="1234" spans="1:3" x14ac:dyDescent="0.2">
      <c r="A1234" s="61"/>
      <c r="B1234" s="61"/>
      <c r="C1234" s="61"/>
    </row>
    <row r="1235" spans="1:3" x14ac:dyDescent="0.2">
      <c r="A1235" s="61"/>
      <c r="B1235" s="61"/>
      <c r="C1235" s="61"/>
    </row>
    <row r="1236" spans="1:3" x14ac:dyDescent="0.2">
      <c r="A1236" s="61"/>
      <c r="B1236" s="61"/>
      <c r="C1236" s="61"/>
    </row>
    <row r="1237" spans="1:3" x14ac:dyDescent="0.2">
      <c r="A1237" s="61"/>
      <c r="B1237" s="61"/>
      <c r="C1237" s="61"/>
    </row>
    <row r="1238" spans="1:3" x14ac:dyDescent="0.2">
      <c r="A1238" s="61"/>
      <c r="B1238" s="61"/>
      <c r="C1238" s="61"/>
    </row>
    <row r="1239" spans="1:3" x14ac:dyDescent="0.2">
      <c r="A1239" s="61"/>
      <c r="B1239" s="61"/>
      <c r="C1239" s="61"/>
    </row>
    <row r="1240" spans="1:3" x14ac:dyDescent="0.2">
      <c r="A1240" s="61"/>
      <c r="B1240" s="61"/>
      <c r="C1240" s="61"/>
    </row>
    <row r="1241" spans="1:3" x14ac:dyDescent="0.2">
      <c r="A1241" s="61"/>
      <c r="B1241" s="61"/>
      <c r="C1241" s="61"/>
    </row>
    <row r="1242" spans="1:3" x14ac:dyDescent="0.2">
      <c r="A1242" s="61"/>
      <c r="B1242" s="61"/>
      <c r="C1242" s="61"/>
    </row>
    <row r="1243" spans="1:3" x14ac:dyDescent="0.2">
      <c r="A1243" s="61"/>
      <c r="B1243" s="61"/>
      <c r="C1243" s="61"/>
    </row>
    <row r="1244" spans="1:3" x14ac:dyDescent="0.2">
      <c r="A1244" s="61"/>
      <c r="B1244" s="61"/>
      <c r="C1244" s="61"/>
    </row>
    <row r="1245" spans="1:3" x14ac:dyDescent="0.2">
      <c r="A1245" s="61"/>
      <c r="B1245" s="61"/>
      <c r="C1245" s="61"/>
    </row>
    <row r="1246" spans="1:3" x14ac:dyDescent="0.2">
      <c r="A1246" s="61"/>
      <c r="B1246" s="61"/>
      <c r="C1246" s="61"/>
    </row>
    <row r="1247" spans="1:3" x14ac:dyDescent="0.2">
      <c r="A1247" s="61"/>
      <c r="B1247" s="61"/>
      <c r="C1247" s="61"/>
    </row>
    <row r="1248" spans="1:3" x14ac:dyDescent="0.2">
      <c r="A1248" s="61"/>
      <c r="B1248" s="61"/>
      <c r="C1248" s="61"/>
    </row>
    <row r="1249" spans="1:3" x14ac:dyDescent="0.2">
      <c r="A1249" s="61"/>
      <c r="B1249" s="61"/>
      <c r="C1249" s="61"/>
    </row>
    <row r="1250" spans="1:3" x14ac:dyDescent="0.2">
      <c r="A1250" s="61"/>
      <c r="B1250" s="61"/>
      <c r="C1250" s="61"/>
    </row>
    <row r="1251" spans="1:3" x14ac:dyDescent="0.2">
      <c r="A1251" s="61"/>
      <c r="B1251" s="61"/>
      <c r="C1251" s="61"/>
    </row>
    <row r="1252" spans="1:3" x14ac:dyDescent="0.2">
      <c r="A1252" s="61"/>
      <c r="B1252" s="61"/>
      <c r="C1252" s="61"/>
    </row>
    <row r="1253" spans="1:3" x14ac:dyDescent="0.2">
      <c r="A1253" s="61"/>
      <c r="B1253" s="61"/>
      <c r="C1253" s="61"/>
    </row>
    <row r="1254" spans="1:3" x14ac:dyDescent="0.2">
      <c r="A1254" s="61"/>
      <c r="B1254" s="61"/>
      <c r="C1254" s="61"/>
    </row>
    <row r="1255" spans="1:3" x14ac:dyDescent="0.2">
      <c r="A1255" s="61"/>
      <c r="B1255" s="61"/>
      <c r="C1255" s="61"/>
    </row>
    <row r="1256" spans="1:3" x14ac:dyDescent="0.2">
      <c r="A1256" s="61"/>
      <c r="B1256" s="61"/>
      <c r="C1256" s="61"/>
    </row>
    <row r="1257" spans="1:3" x14ac:dyDescent="0.2">
      <c r="A1257" s="61"/>
      <c r="B1257" s="61"/>
      <c r="C1257" s="61"/>
    </row>
    <row r="1258" spans="1:3" x14ac:dyDescent="0.2">
      <c r="A1258" s="61"/>
      <c r="B1258" s="61"/>
      <c r="C1258" s="61"/>
    </row>
    <row r="1259" spans="1:3" x14ac:dyDescent="0.2">
      <c r="A1259" s="61"/>
      <c r="B1259" s="61"/>
      <c r="C1259" s="61"/>
    </row>
    <row r="1260" spans="1:3" x14ac:dyDescent="0.2">
      <c r="A1260" s="61"/>
      <c r="B1260" s="61"/>
      <c r="C1260" s="61"/>
    </row>
    <row r="1261" spans="1:3" x14ac:dyDescent="0.2">
      <c r="A1261" s="61"/>
      <c r="B1261" s="61"/>
      <c r="C1261" s="61"/>
    </row>
    <row r="1262" spans="1:3" x14ac:dyDescent="0.2">
      <c r="A1262" s="61"/>
      <c r="B1262" s="61"/>
      <c r="C1262" s="61"/>
    </row>
    <row r="1263" spans="1:3" x14ac:dyDescent="0.2">
      <c r="A1263" s="61"/>
      <c r="B1263" s="61"/>
      <c r="C1263" s="61"/>
    </row>
    <row r="1264" spans="1:3" x14ac:dyDescent="0.2">
      <c r="A1264" s="61"/>
      <c r="B1264" s="61"/>
      <c r="C1264" s="61"/>
    </row>
    <row r="1265" spans="1:3" x14ac:dyDescent="0.2">
      <c r="A1265" s="61"/>
      <c r="B1265" s="61"/>
      <c r="C1265" s="61"/>
    </row>
    <row r="1266" spans="1:3" x14ac:dyDescent="0.2">
      <c r="A1266" s="61"/>
      <c r="B1266" s="61"/>
      <c r="C1266" s="61"/>
    </row>
    <row r="1267" spans="1:3" x14ac:dyDescent="0.2">
      <c r="A1267" s="61"/>
      <c r="B1267" s="61"/>
      <c r="C1267" s="61"/>
    </row>
    <row r="1268" spans="1:3" x14ac:dyDescent="0.2">
      <c r="A1268" s="61"/>
      <c r="B1268" s="61"/>
      <c r="C1268" s="61"/>
    </row>
    <row r="1269" spans="1:3" x14ac:dyDescent="0.2">
      <c r="A1269" s="61"/>
      <c r="B1269" s="61"/>
      <c r="C1269" s="61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  <row r="7931" spans="1:3" x14ac:dyDescent="0.2">
      <c r="A7931" s="4"/>
      <c r="B7931" s="4"/>
      <c r="C7931" s="4"/>
    </row>
    <row r="7932" spans="1:3" x14ac:dyDescent="0.2">
      <c r="A7932" s="4"/>
      <c r="B7932" s="4"/>
      <c r="C7932" s="4"/>
    </row>
    <row r="7933" spans="1:3" x14ac:dyDescent="0.2">
      <c r="A7933" s="4"/>
      <c r="B7933" s="4"/>
      <c r="C7933" s="4"/>
    </row>
    <row r="7934" spans="1:3" x14ac:dyDescent="0.2">
      <c r="A7934" s="4"/>
      <c r="B7934" s="4"/>
      <c r="C7934" s="4"/>
    </row>
    <row r="7935" spans="1:3" x14ac:dyDescent="0.2">
      <c r="A7935" s="4"/>
      <c r="B7935" s="4"/>
      <c r="C7935" s="4"/>
    </row>
    <row r="7936" spans="1:3" x14ac:dyDescent="0.2">
      <c r="A7936" s="4"/>
      <c r="B7936" s="4"/>
      <c r="C7936" s="4"/>
    </row>
    <row r="7937" spans="1:3" x14ac:dyDescent="0.2">
      <c r="A7937" s="4"/>
      <c r="B7937" s="4"/>
      <c r="C7937" s="4"/>
    </row>
    <row r="7938" spans="1:3" x14ac:dyDescent="0.2">
      <c r="A7938" s="4"/>
      <c r="B7938" s="4"/>
      <c r="C7938" s="4"/>
    </row>
    <row r="7939" spans="1:3" x14ac:dyDescent="0.2">
      <c r="A7939" s="4"/>
      <c r="B7939" s="4"/>
      <c r="C7939" s="4"/>
    </row>
    <row r="7940" spans="1:3" x14ac:dyDescent="0.2">
      <c r="A7940" s="4"/>
      <c r="B7940" s="4"/>
      <c r="C7940" s="4"/>
    </row>
    <row r="7941" spans="1:3" x14ac:dyDescent="0.2">
      <c r="A7941" s="4"/>
      <c r="B7941" s="4"/>
      <c r="C7941" s="4"/>
    </row>
    <row r="7942" spans="1:3" x14ac:dyDescent="0.2">
      <c r="A7942" s="4"/>
      <c r="B7942" s="4"/>
      <c r="C7942" s="4"/>
    </row>
    <row r="7943" spans="1:3" x14ac:dyDescent="0.2">
      <c r="A7943" s="4"/>
      <c r="B7943" s="4"/>
      <c r="C7943" s="4"/>
    </row>
    <row r="7944" spans="1:3" x14ac:dyDescent="0.2">
      <c r="A7944" s="4"/>
      <c r="B7944" s="4"/>
      <c r="C7944" s="4"/>
    </row>
    <row r="7945" spans="1:3" x14ac:dyDescent="0.2">
      <c r="A7945" s="4"/>
      <c r="B7945" s="4"/>
      <c r="C7945" s="4"/>
    </row>
    <row r="7946" spans="1:3" x14ac:dyDescent="0.2">
      <c r="A7946" s="4"/>
      <c r="B7946" s="4"/>
      <c r="C7946" s="4"/>
    </row>
    <row r="7947" spans="1:3" x14ac:dyDescent="0.2">
      <c r="A7947" s="4"/>
      <c r="B7947" s="4"/>
      <c r="C7947" s="4"/>
    </row>
    <row r="7948" spans="1:3" x14ac:dyDescent="0.2">
      <c r="A7948" s="4"/>
      <c r="B7948" s="4"/>
      <c r="C7948" s="4"/>
    </row>
  </sheetData>
  <protectedRanges>
    <protectedRange sqref="A63:A75 A7:A61" name="Raspon1"/>
  </protectedRanges>
  <mergeCells count="2">
    <mergeCell ref="A56:B56"/>
    <mergeCell ref="A62:B62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ŠIBENIK</vt:lpstr>
      <vt:lpstr>ŠIBENIK!Podrucje_ispisa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2020-12-01T14:22:21Z</dcterms:created>
  <dcterms:modified xsi:type="dcterms:W3CDTF">2020-12-01T14:22:38Z</dcterms:modified>
</cp:coreProperties>
</file>