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amardzic\Desktop\"/>
    </mc:Choice>
  </mc:AlternateContent>
  <bookViews>
    <workbookView xWindow="0" yWindow="0" windowWidth="2424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H36" i="1" l="1"/>
  <c r="H38" i="1" s="1"/>
  <c r="I35" i="1"/>
  <c r="I10" i="1" l="1"/>
  <c r="I11" i="1"/>
  <c r="I12" i="1"/>
  <c r="I13" i="1"/>
  <c r="I14" i="1"/>
  <c r="I15" i="1"/>
  <c r="I16" i="1"/>
  <c r="I17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9" i="1"/>
  <c r="I36" i="1" l="1"/>
  <c r="I37" i="1" l="1"/>
  <c r="I38" i="1" s="1"/>
</calcChain>
</file>

<file path=xl/sharedStrings.xml><?xml version="1.0" encoding="utf-8"?>
<sst xmlns="http://schemas.openxmlformats.org/spreadsheetml/2006/main" count="130" uniqueCount="75">
  <si>
    <t>Redni broj</t>
  </si>
  <si>
    <t>Naziv artikla i model pisača</t>
  </si>
  <si>
    <t>Boja</t>
  </si>
  <si>
    <t>Podržani modeli</t>
  </si>
  <si>
    <t>ili jednakovrijedan</t>
  </si>
  <si>
    <t>Jedinica mjere</t>
  </si>
  <si>
    <t>Okvirna količina</t>
  </si>
  <si>
    <t>Jedinična cijena bez obr. PDV-a</t>
  </si>
  <si>
    <t>UKUPNO (7x8)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</si>
  <si>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</si>
  <si>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</si>
  <si>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</si>
  <si>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</si>
  <si>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</si>
  <si>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</si>
  <si>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</si>
  <si>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</si>
  <si>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</si>
  <si>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</si>
  <si>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</si>
  <si>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</si>
  <si>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</si>
  <si>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</si>
  <si>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</si>
  <si>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</si>
  <si>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</si>
  <si>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</si>
  <si>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</si>
  <si>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</si>
  <si>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</si>
  <si>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</si>
  <si>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UKUPNO:</t>
  </si>
  <si>
    <t>PDV 25%</t>
  </si>
  <si>
    <t>SVEUKUPNO</t>
  </si>
  <si>
    <t>U ______________________, dana  ________________</t>
  </si>
  <si>
    <t>PONUDITELJ:</t>
  </si>
  <si>
    <t>potpis ovlaštene osobe ponuditelja i ovjera</t>
  </si>
  <si>
    <t xml:space="preserve">Vrsta postupka: postupak jednostavne nabave </t>
  </si>
  <si>
    <t>Brojčana oznaka predmeta nabave iz Jedinstvenog rječnika javne nabave - CPV: 30125100-2</t>
  </si>
  <si>
    <t>Predmet nabave: Patrone s tonerom</t>
  </si>
  <si>
    <t>_______________________</t>
  </si>
  <si>
    <t>Evidencijski broj nabave: 02/21</t>
  </si>
  <si>
    <t>Ponuditelj nudi cijene predmeta nabave putem ovog Troškovnika te je obvezan nuditi, odnosno ispuniti sve stavke Troškovnika. Nije prihvatljivo precrtavanje ili korigiranje zadane stavke Troškovnika. Oprema, koja je u Troškovniku navedena smatra se ponuđenom.</t>
  </si>
  <si>
    <t>kom</t>
  </si>
  <si>
    <t>crna</t>
  </si>
  <si>
    <t>crvena</t>
  </si>
  <si>
    <t>plava</t>
  </si>
  <si>
    <t>žuta</t>
  </si>
  <si>
    <t>crni</t>
  </si>
  <si>
    <t>TROŠKOVNIK                                                                                                                                                                                         Prilog 2</t>
  </si>
  <si>
    <t>9.</t>
  </si>
  <si>
    <t>24.</t>
  </si>
  <si>
    <t>25.</t>
  </si>
  <si>
    <t>26.</t>
  </si>
  <si>
    <t>27.</t>
  </si>
  <si>
    <r>
      <t xml:space="preserve">Toner za printer CANON MF728Cdw, ispis 3400 stranica, </t>
    </r>
    <r>
      <rPr>
        <b/>
        <sz val="10"/>
        <color theme="1"/>
        <rFont val="Times New Roman"/>
        <family val="1"/>
        <charset val="238"/>
      </rPr>
      <t>original ili jednakovrijedan</t>
    </r>
  </si>
  <si>
    <r>
      <t xml:space="preserve">Toner za printer CANON MF728Cdw, ispis 2900 stranica, </t>
    </r>
    <r>
      <rPr>
        <b/>
        <sz val="10"/>
        <color theme="1"/>
        <rFont val="Times New Roman"/>
        <family val="1"/>
        <charset val="238"/>
      </rPr>
      <t>original ili jednakovrijedan</t>
    </r>
  </si>
  <si>
    <r>
      <t xml:space="preserve">Toner za printer CANON  MF728Cdw, ispis 2900 stranica, </t>
    </r>
    <r>
      <rPr>
        <b/>
        <sz val="10"/>
        <color theme="1"/>
        <rFont val="Times New Roman"/>
        <family val="1"/>
        <charset val="238"/>
      </rPr>
      <t>original ili jednakovrijedan</t>
    </r>
  </si>
  <si>
    <r>
      <t>Toner za FAX CANON L240, ispis 3000 stranica,</t>
    </r>
    <r>
      <rPr>
        <b/>
        <sz val="10"/>
        <color theme="1"/>
        <rFont val="Times New Roman"/>
        <family val="1"/>
        <charset val="238"/>
      </rPr>
      <t xml:space="preserve"> original ili jednakovrijedan</t>
    </r>
  </si>
  <si>
    <r>
      <t xml:space="preserve">Photoconductor za printer LEXMARK E260dn, ispis 30000 stranica, </t>
    </r>
    <r>
      <rPr>
        <b/>
        <sz val="10"/>
        <color theme="1"/>
        <rFont val="Times New Roman"/>
        <family val="1"/>
        <charset val="238"/>
      </rPr>
      <t>original ili jednakovrijedan</t>
    </r>
  </si>
  <si>
    <r>
      <t xml:space="preserve">Toner za FAX CANON MF594dn, ispis 6500 stranica, </t>
    </r>
    <r>
      <rPr>
        <b/>
        <sz val="10"/>
        <color theme="1"/>
        <rFont val="Times New Roman"/>
        <family val="1"/>
        <charset val="238"/>
      </rPr>
      <t>original ili jednakovrijedan</t>
    </r>
  </si>
  <si>
    <r>
      <t xml:space="preserve">Toner za FAX CANON MF4750, ispis 2100 stranica, </t>
    </r>
    <r>
      <rPr>
        <b/>
        <sz val="10"/>
        <color theme="1"/>
        <rFont val="Times New Roman"/>
        <family val="1"/>
        <charset val="238"/>
      </rPr>
      <t xml:space="preserve">original ili jednakovrijedan </t>
    </r>
  </si>
  <si>
    <r>
      <t xml:space="preserve">Toner za fotokopirni aparat CANON IR2230, ispis 21000 stranica, </t>
    </r>
    <r>
      <rPr>
        <b/>
        <sz val="10"/>
        <color theme="1"/>
        <rFont val="Times New Roman"/>
        <family val="1"/>
        <charset val="238"/>
      </rPr>
      <t xml:space="preserve">original </t>
    </r>
  </si>
  <si>
    <r>
      <t xml:space="preserve">Toner za printer CANON I-SENSYS LBP5000, ispis 2500 stranica, </t>
    </r>
    <r>
      <rPr>
        <b/>
        <sz val="10"/>
        <color theme="1"/>
        <rFont val="Times New Roman"/>
        <family val="1"/>
        <charset val="238"/>
      </rPr>
      <t>original ili jednakovrijedan</t>
    </r>
  </si>
  <si>
    <r>
      <t xml:space="preserve">Toner za printer CANON I-SENSYS LBP5000, ispis 2000 stranica, </t>
    </r>
    <r>
      <rPr>
        <b/>
        <sz val="10"/>
        <color theme="1"/>
        <rFont val="Times New Roman"/>
        <family val="1"/>
        <charset val="238"/>
      </rPr>
      <t>original ili jednakovrijedan</t>
    </r>
  </si>
  <si>
    <r>
      <t xml:space="preserve">Toner za printer LEXMARK C-544DN, ispis 2500 stranica, </t>
    </r>
    <r>
      <rPr>
        <b/>
        <sz val="10"/>
        <color theme="1"/>
        <rFont val="Times New Roman"/>
        <family val="1"/>
        <charset val="238"/>
      </rPr>
      <t>original ili jednakovrijedan</t>
    </r>
  </si>
  <si>
    <r>
      <t xml:space="preserve">Toner za printer LEXMARK C-544DN, ispis 2000 stranica, </t>
    </r>
    <r>
      <rPr>
        <b/>
        <sz val="10"/>
        <color theme="1"/>
        <rFont val="Times New Roman"/>
        <family val="1"/>
        <charset val="238"/>
      </rPr>
      <t>original ili jednakovrijedan</t>
    </r>
  </si>
  <si>
    <r>
      <t xml:space="preserve">Photoconductor za printer LEXMARK MS621, ispis 60000 stranica, </t>
    </r>
    <r>
      <rPr>
        <b/>
        <sz val="10"/>
        <color theme="1"/>
        <rFont val="Times New Roman"/>
        <family val="1"/>
        <charset val="238"/>
      </rPr>
      <t>original ili jednakovrijedan</t>
    </r>
  </si>
  <si>
    <r>
      <t xml:space="preserve">Toner za fax CANON L 140, ispis 2000 stranica, </t>
    </r>
    <r>
      <rPr>
        <b/>
        <sz val="10"/>
        <color theme="1"/>
        <rFont val="Times New Roman"/>
        <family val="1"/>
        <charset val="238"/>
      </rPr>
      <t>original ili jednakovrijadan</t>
    </r>
  </si>
  <si>
    <r>
      <t xml:space="preserve">Toner za FAX NASHUATEC SP-3500SF-AFICIO, ispis 5000 stranica, </t>
    </r>
    <r>
      <rPr>
        <b/>
        <sz val="10"/>
        <color theme="1"/>
        <rFont val="Times New Roman"/>
        <family val="1"/>
        <charset val="238"/>
      </rPr>
      <t>original ili jednakovrijedan</t>
    </r>
  </si>
  <si>
    <r>
      <t xml:space="preserve">Toner za printer LEXMARK E260dn, ispis 3500 stranica, </t>
    </r>
    <r>
      <rPr>
        <b/>
        <sz val="10"/>
        <color theme="1"/>
        <rFont val="Times New Roman"/>
        <family val="1"/>
        <charset val="238"/>
      </rPr>
      <t>original ili jednakovrijedan</t>
    </r>
  </si>
  <si>
    <r>
      <t xml:space="preserve">Toner za fotokopirni aparat CANON 3245, ispis 24000 stranica, </t>
    </r>
    <r>
      <rPr>
        <b/>
        <sz val="10"/>
        <color theme="1"/>
        <rFont val="Times New Roman"/>
        <family val="1"/>
        <charset val="238"/>
      </rPr>
      <t>original</t>
    </r>
  </si>
  <si>
    <r>
      <t xml:space="preserve">Toner za printer LEXMARK 621, ispis 15000 stranica, </t>
    </r>
    <r>
      <rPr>
        <b/>
        <sz val="10"/>
        <color theme="1"/>
        <rFont val="Times New Roman"/>
        <family val="1"/>
        <charset val="238"/>
      </rPr>
      <t>original ili jednakovrijedan</t>
    </r>
  </si>
  <si>
    <r>
      <t xml:space="preserve">Toner za printer HP Color Laser Jet CP2025, ispis 3500 stranica, </t>
    </r>
    <r>
      <rPr>
        <b/>
        <sz val="10"/>
        <color theme="1"/>
        <rFont val="Times New Roman"/>
        <family val="1"/>
        <charset val="238"/>
      </rPr>
      <t>original ili jednakovrijedan</t>
    </r>
  </si>
  <si>
    <r>
      <t xml:space="preserve">Toner za printer HP Color Laser Jet CP2025, ispis 2800 stranica, </t>
    </r>
    <r>
      <rPr>
        <b/>
        <sz val="10"/>
        <color theme="1"/>
        <rFont val="Times New Roman"/>
        <family val="1"/>
        <charset val="238"/>
      </rPr>
      <t>original ili jednakovrijedan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</si>
</sst>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20" xfId="0" applyNumberFormat="1" applyFont="1" applyFill="1" applyBorder="1" applyAlignment="1" applyProtection="1">
      <alignment vertical="center" wrapText="1"/>
      <protection locked="0"/>
    </xf>
    <xf numFmtId="0" fontId="1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K1" sqref="K1"/>
    </sheetView>
  </sheetViews>
  <sheetFormatPr defaultRowHeight="15.75" x14ac:dyDescent="0.25"/>
  <cols>
    <col min="1" max="1" width="6.7109375" style="7" customWidth="1"/>
    <col min="2" max="2" width="37.5703125" style="7" customWidth="1"/>
    <col min="3" max="3" width="14.5703125" style="7" customWidth="1"/>
    <col min="4" max="4" width="11.85546875" style="7" customWidth="1"/>
    <col min="5" max="5" width="16.7109375" style="7" customWidth="1"/>
    <col min="6" max="7" width="8.7109375" style="7" customWidth="1"/>
    <col min="8" max="9" width="12.7109375" style="7" customWidth="1"/>
    <col min="10" max="16384" width="9.140625" style="7"/>
  </cols>
  <sheetData>
    <row r="1" spans="1:9" ht="15.75" customHeight="1" x14ac:dyDescent="0.25">
      <c r="A1" s="45" t="s">
        <v>49</v>
      </c>
      <c r="B1" s="46"/>
      <c r="C1" s="46"/>
      <c r="D1" s="46"/>
      <c r="E1" s="46"/>
      <c r="F1" s="46"/>
      <c r="G1" s="46"/>
      <c r="H1" s="46"/>
      <c r="I1" s="47"/>
    </row>
    <row r="2" spans="1:9" ht="15" customHeight="1" x14ac:dyDescent="0.25">
      <c r="A2" s="51" t="s">
        <v>39</v>
      </c>
      <c r="B2" s="52"/>
      <c r="C2" s="52"/>
      <c r="D2" s="52"/>
      <c r="E2" s="52"/>
      <c r="F2" s="52"/>
      <c r="G2" s="52"/>
      <c r="H2" s="52"/>
      <c r="I2" s="53"/>
    </row>
    <row r="3" spans="1:9" ht="13.5" customHeight="1" x14ac:dyDescent="0.25">
      <c r="A3" s="51" t="s">
        <v>41</v>
      </c>
      <c r="B3" s="52"/>
      <c r="C3" s="52"/>
      <c r="D3" s="52"/>
      <c r="E3" s="52"/>
      <c r="F3" s="52"/>
      <c r="G3" s="52"/>
      <c r="H3" s="52"/>
      <c r="I3" s="53"/>
    </row>
    <row r="4" spans="1:9" ht="15" customHeight="1" x14ac:dyDescent="0.25">
      <c r="A4" s="51" t="s">
        <v>38</v>
      </c>
      <c r="B4" s="52"/>
      <c r="C4" s="52"/>
      <c r="D4" s="52"/>
      <c r="E4" s="52"/>
      <c r="F4" s="52"/>
      <c r="G4" s="52"/>
      <c r="H4" s="52"/>
      <c r="I4" s="53"/>
    </row>
    <row r="5" spans="1:9" ht="12.75" customHeight="1" x14ac:dyDescent="0.25">
      <c r="A5" s="51" t="s">
        <v>37</v>
      </c>
      <c r="B5" s="52"/>
      <c r="C5" s="52"/>
      <c r="D5" s="52"/>
      <c r="E5" s="52"/>
      <c r="F5" s="52"/>
      <c r="G5" s="52"/>
      <c r="H5" s="52"/>
      <c r="I5" s="53"/>
    </row>
    <row r="6" spans="1:9" s="8" customFormat="1" ht="30" customHeight="1" x14ac:dyDescent="0.25">
      <c r="A6" s="48" t="s">
        <v>42</v>
      </c>
      <c r="B6" s="49"/>
      <c r="C6" s="49"/>
      <c r="D6" s="49"/>
      <c r="E6" s="49"/>
      <c r="F6" s="49"/>
      <c r="G6" s="49"/>
      <c r="H6" s="49"/>
      <c r="I6" s="50"/>
    </row>
    <row r="7" spans="1:9" ht="45" customHeight="1" x14ac:dyDescent="0.2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3" t="s">
        <v>8</v>
      </c>
    </row>
    <row r="8" spans="1:9" ht="10.5" customHeight="1" x14ac:dyDescent="0.2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6">
        <v>9</v>
      </c>
    </row>
    <row r="9" spans="1:9" s="15" customFormat="1" ht="40.5" customHeight="1" x14ac:dyDescent="0.25">
      <c r="A9" s="11" t="s">
        <v>9</v>
      </c>
      <c r="B9" s="12" t="s">
        <v>55</v>
      </c>
      <c r="C9" s="13" t="s">
        <v>44</v>
      </c>
      <c r="D9" s="39"/>
      <c r="E9" s="39"/>
      <c r="F9" s="13" t="s">
        <v>43</v>
      </c>
      <c r="G9" s="13">
        <v>15</v>
      </c>
      <c r="H9" s="42"/>
      <c r="I9" s="14">
        <f>SUM(G9*H9)</f>
        <v>0</v>
      </c>
    </row>
    <row r="10" spans="1:9" s="15" customFormat="1" ht="40.5" customHeight="1" x14ac:dyDescent="0.25">
      <c r="A10" s="11" t="s">
        <v>10</v>
      </c>
      <c r="B10" s="12" t="s">
        <v>56</v>
      </c>
      <c r="C10" s="13" t="s">
        <v>45</v>
      </c>
      <c r="D10" s="39"/>
      <c r="E10" s="39"/>
      <c r="F10" s="13" t="s">
        <v>43</v>
      </c>
      <c r="G10" s="13">
        <v>10</v>
      </c>
      <c r="H10" s="42"/>
      <c r="I10" s="14">
        <f t="shared" ref="I10:I35" si="0">SUM(G10*H10)</f>
        <v>0</v>
      </c>
    </row>
    <row r="11" spans="1:9" s="15" customFormat="1" ht="40.5" customHeight="1" x14ac:dyDescent="0.25">
      <c r="A11" s="11" t="s">
        <v>11</v>
      </c>
      <c r="B11" s="12" t="s">
        <v>57</v>
      </c>
      <c r="C11" s="13" t="s">
        <v>46</v>
      </c>
      <c r="D11" s="39"/>
      <c r="E11" s="39"/>
      <c r="F11" s="13" t="s">
        <v>43</v>
      </c>
      <c r="G11" s="13">
        <v>10</v>
      </c>
      <c r="H11" s="42"/>
      <c r="I11" s="14">
        <f t="shared" si="0"/>
        <v>0</v>
      </c>
    </row>
    <row r="12" spans="1:9" s="15" customFormat="1" ht="40.5" customHeight="1" x14ac:dyDescent="0.25">
      <c r="A12" s="11" t="s">
        <v>12</v>
      </c>
      <c r="B12" s="12" t="s">
        <v>56</v>
      </c>
      <c r="C12" s="13" t="s">
        <v>47</v>
      </c>
      <c r="D12" s="39"/>
      <c r="E12" s="39"/>
      <c r="F12" s="13" t="s">
        <v>43</v>
      </c>
      <c r="G12" s="13">
        <v>10</v>
      </c>
      <c r="H12" s="42"/>
      <c r="I12" s="14">
        <f t="shared" si="0"/>
        <v>0</v>
      </c>
    </row>
    <row r="13" spans="1:9" s="15" customFormat="1" ht="40.5" customHeight="1" x14ac:dyDescent="0.25">
      <c r="A13" s="11" t="s">
        <v>13</v>
      </c>
      <c r="B13" s="12" t="s">
        <v>58</v>
      </c>
      <c r="C13" s="13" t="s">
        <v>44</v>
      </c>
      <c r="D13" s="39"/>
      <c r="E13" s="39"/>
      <c r="F13" s="13" t="s">
        <v>43</v>
      </c>
      <c r="G13" s="13">
        <v>6</v>
      </c>
      <c r="H13" s="42"/>
      <c r="I13" s="14">
        <f t="shared" si="0"/>
        <v>0</v>
      </c>
    </row>
    <row r="14" spans="1:9" s="15" customFormat="1" ht="40.5" customHeight="1" x14ac:dyDescent="0.25">
      <c r="A14" s="11" t="s">
        <v>14</v>
      </c>
      <c r="B14" s="12" t="s">
        <v>59</v>
      </c>
      <c r="C14" s="13" t="s">
        <v>44</v>
      </c>
      <c r="D14" s="39"/>
      <c r="E14" s="39"/>
      <c r="F14" s="13" t="s">
        <v>43</v>
      </c>
      <c r="G14" s="13">
        <v>100</v>
      </c>
      <c r="H14" s="42"/>
      <c r="I14" s="14">
        <f t="shared" si="0"/>
        <v>0</v>
      </c>
    </row>
    <row r="15" spans="1:9" s="15" customFormat="1" ht="40.5" customHeight="1" x14ac:dyDescent="0.25">
      <c r="A15" s="11" t="s">
        <v>15</v>
      </c>
      <c r="B15" s="12" t="s">
        <v>60</v>
      </c>
      <c r="C15" s="13" t="s">
        <v>44</v>
      </c>
      <c r="D15" s="39"/>
      <c r="E15" s="39"/>
      <c r="F15" s="13" t="s">
        <v>43</v>
      </c>
      <c r="G15" s="13">
        <v>5</v>
      </c>
      <c r="H15" s="42"/>
      <c r="I15" s="14">
        <f t="shared" si="0"/>
        <v>0</v>
      </c>
    </row>
    <row r="16" spans="1:9" s="15" customFormat="1" ht="40.5" customHeight="1" x14ac:dyDescent="0.25">
      <c r="A16" s="11" t="s">
        <v>16</v>
      </c>
      <c r="B16" s="12" t="s">
        <v>61</v>
      </c>
      <c r="C16" s="13" t="s">
        <v>44</v>
      </c>
      <c r="D16" s="39"/>
      <c r="E16" s="39"/>
      <c r="F16" s="13" t="s">
        <v>43</v>
      </c>
      <c r="G16" s="13">
        <v>4</v>
      </c>
      <c r="H16" s="42"/>
      <c r="I16" s="14">
        <f t="shared" si="0"/>
        <v>0</v>
      </c>
    </row>
    <row r="17" spans="1:9" s="15" customFormat="1" ht="40.5" customHeight="1" x14ac:dyDescent="0.25">
      <c r="A17" s="11" t="s">
        <v>50</v>
      </c>
      <c r="B17" s="16" t="s">
        <v>62</v>
      </c>
      <c r="C17" s="17" t="s">
        <v>44</v>
      </c>
      <c r="D17" s="40"/>
      <c r="E17" s="40"/>
      <c r="F17" s="17" t="s">
        <v>43</v>
      </c>
      <c r="G17" s="17">
        <v>4</v>
      </c>
      <c r="H17" s="43"/>
      <c r="I17" s="18">
        <f t="shared" si="0"/>
        <v>0</v>
      </c>
    </row>
    <row r="18" spans="1:9" s="15" customFormat="1" ht="40.5" customHeight="1" x14ac:dyDescent="0.25">
      <c r="A18" s="11" t="s">
        <v>17</v>
      </c>
      <c r="B18" s="16" t="s">
        <v>63</v>
      </c>
      <c r="C18" s="17" t="s">
        <v>44</v>
      </c>
      <c r="D18" s="40"/>
      <c r="E18" s="40"/>
      <c r="F18" s="17" t="s">
        <v>43</v>
      </c>
      <c r="G18" s="17">
        <v>1</v>
      </c>
      <c r="H18" s="43"/>
      <c r="I18" s="18">
        <f t="shared" ref="I18:I21" si="1">SUM(G18*H18)</f>
        <v>0</v>
      </c>
    </row>
    <row r="19" spans="1:9" s="15" customFormat="1" ht="45" customHeight="1" x14ac:dyDescent="0.25">
      <c r="A19" s="11" t="s">
        <v>18</v>
      </c>
      <c r="B19" s="16" t="s">
        <v>64</v>
      </c>
      <c r="C19" s="17" t="s">
        <v>46</v>
      </c>
      <c r="D19" s="40"/>
      <c r="E19" s="40"/>
      <c r="F19" s="17" t="s">
        <v>43</v>
      </c>
      <c r="G19" s="17">
        <v>1</v>
      </c>
      <c r="H19" s="43"/>
      <c r="I19" s="18">
        <f t="shared" si="1"/>
        <v>0</v>
      </c>
    </row>
    <row r="20" spans="1:9" s="15" customFormat="1" ht="40.5" customHeight="1" x14ac:dyDescent="0.25">
      <c r="A20" s="11" t="s">
        <v>19</v>
      </c>
      <c r="B20" s="16" t="s">
        <v>64</v>
      </c>
      <c r="C20" s="17" t="s">
        <v>45</v>
      </c>
      <c r="D20" s="40"/>
      <c r="E20" s="40"/>
      <c r="F20" s="17" t="s">
        <v>43</v>
      </c>
      <c r="G20" s="17">
        <v>1</v>
      </c>
      <c r="H20" s="43"/>
      <c r="I20" s="18">
        <f t="shared" si="1"/>
        <v>0</v>
      </c>
    </row>
    <row r="21" spans="1:9" s="15" customFormat="1" ht="40.5" customHeight="1" x14ac:dyDescent="0.25">
      <c r="A21" s="11" t="s">
        <v>20</v>
      </c>
      <c r="B21" s="16" t="s">
        <v>64</v>
      </c>
      <c r="C21" s="17" t="s">
        <v>47</v>
      </c>
      <c r="D21" s="40"/>
      <c r="E21" s="40"/>
      <c r="F21" s="17" t="s">
        <v>43</v>
      </c>
      <c r="G21" s="17">
        <v>1</v>
      </c>
      <c r="H21" s="43"/>
      <c r="I21" s="18">
        <f t="shared" si="1"/>
        <v>0</v>
      </c>
    </row>
    <row r="22" spans="1:9" s="15" customFormat="1" ht="40.5" customHeight="1" x14ac:dyDescent="0.25">
      <c r="A22" s="11" t="s">
        <v>21</v>
      </c>
      <c r="B22" s="12" t="s">
        <v>73</v>
      </c>
      <c r="C22" s="13" t="s">
        <v>44</v>
      </c>
      <c r="D22" s="39"/>
      <c r="E22" s="39"/>
      <c r="F22" s="13" t="s">
        <v>43</v>
      </c>
      <c r="G22" s="13">
        <v>6</v>
      </c>
      <c r="H22" s="42"/>
      <c r="I22" s="14">
        <f t="shared" si="0"/>
        <v>0</v>
      </c>
    </row>
    <row r="23" spans="1:9" s="15" customFormat="1" ht="40.5" customHeight="1" x14ac:dyDescent="0.25">
      <c r="A23" s="11" t="s">
        <v>22</v>
      </c>
      <c r="B23" s="12" t="s">
        <v>74</v>
      </c>
      <c r="C23" s="13" t="s">
        <v>46</v>
      </c>
      <c r="D23" s="39"/>
      <c r="E23" s="39"/>
      <c r="F23" s="13" t="s">
        <v>43</v>
      </c>
      <c r="G23" s="13">
        <v>4</v>
      </c>
      <c r="H23" s="42"/>
      <c r="I23" s="14">
        <f t="shared" si="0"/>
        <v>0</v>
      </c>
    </row>
    <row r="24" spans="1:9" s="15" customFormat="1" ht="44.25" customHeight="1" x14ac:dyDescent="0.25">
      <c r="A24" s="11" t="s">
        <v>23</v>
      </c>
      <c r="B24" s="12" t="s">
        <v>74</v>
      </c>
      <c r="C24" s="13" t="s">
        <v>47</v>
      </c>
      <c r="D24" s="39"/>
      <c r="E24" s="39"/>
      <c r="F24" s="13" t="s">
        <v>43</v>
      </c>
      <c r="G24" s="13">
        <v>4</v>
      </c>
      <c r="H24" s="42"/>
      <c r="I24" s="14">
        <f t="shared" si="0"/>
        <v>0</v>
      </c>
    </row>
    <row r="25" spans="1:9" s="15" customFormat="1" ht="44.25" customHeight="1" x14ac:dyDescent="0.25">
      <c r="A25" s="11" t="s">
        <v>24</v>
      </c>
      <c r="B25" s="12" t="s">
        <v>74</v>
      </c>
      <c r="C25" s="13" t="s">
        <v>45</v>
      </c>
      <c r="D25" s="39"/>
      <c r="E25" s="39"/>
      <c r="F25" s="13" t="s">
        <v>43</v>
      </c>
      <c r="G25" s="13">
        <v>4</v>
      </c>
      <c r="H25" s="42"/>
      <c r="I25" s="14">
        <f t="shared" si="0"/>
        <v>0</v>
      </c>
    </row>
    <row r="26" spans="1:9" s="15" customFormat="1" ht="40.5" customHeight="1" x14ac:dyDescent="0.25">
      <c r="A26" s="11" t="s">
        <v>25</v>
      </c>
      <c r="B26" s="12" t="s">
        <v>65</v>
      </c>
      <c r="C26" s="13" t="s">
        <v>48</v>
      </c>
      <c r="D26" s="39"/>
      <c r="E26" s="39"/>
      <c r="F26" s="13" t="s">
        <v>43</v>
      </c>
      <c r="G26" s="13">
        <v>25</v>
      </c>
      <c r="H26" s="42"/>
      <c r="I26" s="14">
        <f t="shared" si="0"/>
        <v>0</v>
      </c>
    </row>
    <row r="27" spans="1:9" s="15" customFormat="1" ht="44.25" customHeight="1" x14ac:dyDescent="0.25">
      <c r="A27" s="11" t="s">
        <v>26</v>
      </c>
      <c r="B27" s="12" t="s">
        <v>66</v>
      </c>
      <c r="C27" s="13" t="s">
        <v>46</v>
      </c>
      <c r="D27" s="39"/>
      <c r="E27" s="39"/>
      <c r="F27" s="13" t="s">
        <v>43</v>
      </c>
      <c r="G27" s="13">
        <v>12</v>
      </c>
      <c r="H27" s="42"/>
      <c r="I27" s="14">
        <f t="shared" si="0"/>
        <v>0</v>
      </c>
    </row>
    <row r="28" spans="1:9" s="15" customFormat="1" ht="40.5" customHeight="1" x14ac:dyDescent="0.25">
      <c r="A28" s="11" t="s">
        <v>27</v>
      </c>
      <c r="B28" s="12" t="s">
        <v>66</v>
      </c>
      <c r="C28" s="13" t="s">
        <v>45</v>
      </c>
      <c r="D28" s="39"/>
      <c r="E28" s="39"/>
      <c r="F28" s="13" t="s">
        <v>43</v>
      </c>
      <c r="G28" s="13">
        <v>12</v>
      </c>
      <c r="H28" s="42"/>
      <c r="I28" s="14">
        <f t="shared" si="0"/>
        <v>0</v>
      </c>
    </row>
    <row r="29" spans="1:9" s="15" customFormat="1" ht="40.5" customHeight="1" x14ac:dyDescent="0.25">
      <c r="A29" s="11" t="s">
        <v>28</v>
      </c>
      <c r="B29" s="12" t="s">
        <v>66</v>
      </c>
      <c r="C29" s="13" t="s">
        <v>47</v>
      </c>
      <c r="D29" s="39"/>
      <c r="E29" s="39"/>
      <c r="F29" s="13" t="s">
        <v>43</v>
      </c>
      <c r="G29" s="13">
        <v>12</v>
      </c>
      <c r="H29" s="42"/>
      <c r="I29" s="14">
        <f t="shared" si="0"/>
        <v>0</v>
      </c>
    </row>
    <row r="30" spans="1:9" s="15" customFormat="1" ht="44.25" customHeight="1" x14ac:dyDescent="0.25">
      <c r="A30" s="11" t="s">
        <v>29</v>
      </c>
      <c r="B30" s="16" t="s">
        <v>67</v>
      </c>
      <c r="C30" s="17" t="s">
        <v>44</v>
      </c>
      <c r="D30" s="40"/>
      <c r="E30" s="40"/>
      <c r="F30" s="17" t="s">
        <v>43</v>
      </c>
      <c r="G30" s="17">
        <v>50</v>
      </c>
      <c r="H30" s="43"/>
      <c r="I30" s="18">
        <f t="shared" si="0"/>
        <v>0</v>
      </c>
    </row>
    <row r="31" spans="1:9" s="15" customFormat="1" ht="40.5" customHeight="1" x14ac:dyDescent="0.25">
      <c r="A31" s="11" t="s">
        <v>30</v>
      </c>
      <c r="B31" s="12" t="s">
        <v>68</v>
      </c>
      <c r="C31" s="13" t="s">
        <v>44</v>
      </c>
      <c r="D31" s="39"/>
      <c r="E31" s="39"/>
      <c r="F31" s="13" t="s">
        <v>43</v>
      </c>
      <c r="G31" s="13">
        <v>2</v>
      </c>
      <c r="H31" s="42"/>
      <c r="I31" s="14">
        <f t="shared" si="0"/>
        <v>0</v>
      </c>
    </row>
    <row r="32" spans="1:9" s="15" customFormat="1" ht="40.5" customHeight="1" x14ac:dyDescent="0.25">
      <c r="A32" s="11" t="s">
        <v>51</v>
      </c>
      <c r="B32" s="16" t="s">
        <v>72</v>
      </c>
      <c r="C32" s="17" t="s">
        <v>44</v>
      </c>
      <c r="D32" s="40"/>
      <c r="E32" s="40"/>
      <c r="F32" s="17" t="s">
        <v>43</v>
      </c>
      <c r="G32" s="17">
        <v>120</v>
      </c>
      <c r="H32" s="43"/>
      <c r="I32" s="18">
        <f t="shared" si="0"/>
        <v>0</v>
      </c>
    </row>
    <row r="33" spans="1:9" s="15" customFormat="1" ht="40.5" customHeight="1" x14ac:dyDescent="0.25">
      <c r="A33" s="11" t="s">
        <v>52</v>
      </c>
      <c r="B33" s="12" t="s">
        <v>69</v>
      </c>
      <c r="C33" s="13" t="s">
        <v>44</v>
      </c>
      <c r="D33" s="39"/>
      <c r="E33" s="39"/>
      <c r="F33" s="13" t="s">
        <v>43</v>
      </c>
      <c r="G33" s="13">
        <v>6</v>
      </c>
      <c r="H33" s="42"/>
      <c r="I33" s="14">
        <f t="shared" si="0"/>
        <v>0</v>
      </c>
    </row>
    <row r="34" spans="1:9" s="15" customFormat="1" ht="40.5" customHeight="1" x14ac:dyDescent="0.25">
      <c r="A34" s="11" t="s">
        <v>53</v>
      </c>
      <c r="B34" s="12" t="s">
        <v>70</v>
      </c>
      <c r="C34" s="13" t="s">
        <v>44</v>
      </c>
      <c r="D34" s="39"/>
      <c r="E34" s="39"/>
      <c r="F34" s="13" t="s">
        <v>43</v>
      </c>
      <c r="G34" s="13">
        <v>500</v>
      </c>
      <c r="H34" s="42"/>
      <c r="I34" s="14">
        <f t="shared" si="0"/>
        <v>0</v>
      </c>
    </row>
    <row r="35" spans="1:9" s="15" customFormat="1" ht="40.5" customHeight="1" thickBot="1" x14ac:dyDescent="0.3">
      <c r="A35" s="11" t="s">
        <v>54</v>
      </c>
      <c r="B35" s="19" t="s">
        <v>71</v>
      </c>
      <c r="C35" s="17" t="s">
        <v>44</v>
      </c>
      <c r="D35" s="41"/>
      <c r="E35" s="41"/>
      <c r="F35" s="20" t="s">
        <v>43</v>
      </c>
      <c r="G35" s="20">
        <v>5</v>
      </c>
      <c r="H35" s="44"/>
      <c r="I35" s="21">
        <f t="shared" si="0"/>
        <v>0</v>
      </c>
    </row>
    <row r="36" spans="1:9" s="15" customFormat="1" ht="13.5" thickBot="1" x14ac:dyDescent="0.3">
      <c r="A36" s="36"/>
      <c r="B36" s="37" t="s">
        <v>31</v>
      </c>
      <c r="C36" s="22"/>
      <c r="D36" s="22"/>
      <c r="E36" s="22"/>
      <c r="F36" s="22"/>
      <c r="G36" s="22"/>
      <c r="H36" s="23">
        <f>SUM(H9:H35)</f>
        <v>0</v>
      </c>
      <c r="I36" s="38">
        <f>SUM(I9:I35)</f>
        <v>0</v>
      </c>
    </row>
    <row r="37" spans="1:9" s="15" customFormat="1" ht="12.75" x14ac:dyDescent="0.25">
      <c r="A37" s="24"/>
      <c r="B37" s="25" t="s">
        <v>32</v>
      </c>
      <c r="C37" s="26"/>
      <c r="D37" s="26"/>
      <c r="E37" s="26"/>
      <c r="F37" s="26"/>
      <c r="G37" s="26"/>
      <c r="H37" s="27"/>
      <c r="I37" s="28">
        <f>I36*25%</f>
        <v>0</v>
      </c>
    </row>
    <row r="38" spans="1:9" s="15" customFormat="1" ht="13.5" thickBot="1" x14ac:dyDescent="0.3">
      <c r="A38" s="29"/>
      <c r="B38" s="30" t="s">
        <v>33</v>
      </c>
      <c r="C38" s="31"/>
      <c r="D38" s="31"/>
      <c r="E38" s="31"/>
      <c r="F38" s="31"/>
      <c r="G38" s="31"/>
      <c r="H38" s="32">
        <f>H36</f>
        <v>0</v>
      </c>
      <c r="I38" s="33">
        <f>SUM(I36:I37)</f>
        <v>0</v>
      </c>
    </row>
    <row r="39" spans="1:9" s="15" customFormat="1" ht="12.75" x14ac:dyDescent="0.25">
      <c r="A39" s="34"/>
      <c r="B39" s="34"/>
      <c r="C39" s="34"/>
      <c r="D39" s="34"/>
      <c r="E39" s="34"/>
      <c r="F39" s="34"/>
      <c r="G39" s="34"/>
      <c r="H39" s="34"/>
      <c r="I39" s="34"/>
    </row>
    <row r="40" spans="1:9" s="15" customFormat="1" ht="12.75" x14ac:dyDescent="0.25">
      <c r="A40" s="34"/>
      <c r="B40" s="35" t="s">
        <v>34</v>
      </c>
      <c r="C40" s="34"/>
      <c r="D40" s="34"/>
      <c r="E40" s="34"/>
      <c r="F40" s="34"/>
      <c r="G40" s="34"/>
      <c r="H40" s="34"/>
      <c r="I40" s="34"/>
    </row>
    <row r="41" spans="1:9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0"/>
      <c r="B42" s="10"/>
      <c r="C42" s="10"/>
      <c r="D42" s="10"/>
      <c r="E42" s="10" t="s">
        <v>35</v>
      </c>
      <c r="F42" s="10"/>
      <c r="G42" s="10"/>
      <c r="H42" s="10"/>
      <c r="I42" s="10"/>
    </row>
    <row r="43" spans="1:9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10"/>
      <c r="B44" s="10"/>
      <c r="C44" s="10"/>
      <c r="D44" s="10"/>
      <c r="E44" s="10" t="s">
        <v>40</v>
      </c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 t="s">
        <v>36</v>
      </c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9"/>
      <c r="B48" s="9"/>
      <c r="C48" s="9"/>
      <c r="D48" s="9"/>
      <c r="E48" s="9"/>
      <c r="F48" s="9"/>
      <c r="G48" s="9"/>
      <c r="H48" s="9"/>
      <c r="I48" s="9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9"/>
      <c r="B50" s="9"/>
      <c r="C50" s="9"/>
      <c r="D50" s="9"/>
      <c r="E50" s="9"/>
      <c r="F50" s="9"/>
      <c r="G50" s="9"/>
      <c r="H50" s="9"/>
      <c r="I50" s="9"/>
    </row>
    <row r="51" spans="1:9" x14ac:dyDescent="0.25">
      <c r="A51" s="9"/>
      <c r="B51" s="9"/>
      <c r="C51" s="9"/>
      <c r="D51" s="9"/>
      <c r="E51" s="9"/>
      <c r="F51" s="9"/>
      <c r="G51" s="9"/>
      <c r="H51" s="9"/>
      <c r="I51" s="9"/>
    </row>
    <row r="52" spans="1:9" x14ac:dyDescent="0.25">
      <c r="A52" s="9"/>
      <c r="B52" s="9"/>
      <c r="C52" s="9"/>
      <c r="D52" s="9"/>
      <c r="E52" s="9"/>
      <c r="F52" s="9"/>
      <c r="G52" s="9"/>
      <c r="H52" s="9"/>
      <c r="I52" s="9"/>
    </row>
    <row r="53" spans="1:9" x14ac:dyDescent="0.25">
      <c r="A53" s="9"/>
      <c r="B53" s="9"/>
      <c r="C53" s="9"/>
      <c r="D53" s="9"/>
      <c r="E53" s="9"/>
      <c r="F53" s="9"/>
      <c r="G53" s="9"/>
      <c r="H53" s="9"/>
      <c r="I53" s="9"/>
    </row>
    <row r="54" spans="1:9" x14ac:dyDescent="0.25">
      <c r="A54" s="9"/>
      <c r="B54" s="9"/>
      <c r="C54" s="9"/>
      <c r="D54" s="9"/>
      <c r="E54" s="9"/>
      <c r="F54" s="9"/>
      <c r="G54" s="9"/>
      <c r="H54" s="9"/>
      <c r="I54" s="9"/>
    </row>
    <row r="55" spans="1:9" x14ac:dyDescent="0.25">
      <c r="A55" s="9"/>
      <c r="B55" s="9"/>
      <c r="C55" s="9"/>
      <c r="D55" s="9"/>
      <c r="E55" s="9"/>
      <c r="F55" s="9"/>
      <c r="G55" s="9"/>
      <c r="H55" s="9"/>
      <c r="I55" s="9"/>
    </row>
  </sheetData>
  <sheetProtection algorithmName="SHA-512" hashValue="sgn8/AeC29hiqK8xShJDi1yBqBe7BGgBayHOrVJaxB45brITd6Nhdo+uGiT6YlMRPXw0MTsnlie/ZY9t/pbnRA==" saltValue="KvLGPiQQdfuRkmkM4HlDIw==" spinCount="100000" sheet="1" objects="1" scenarios="1"/>
  <mergeCells count="6">
    <mergeCell ref="A1:I1"/>
    <mergeCell ref="A6:I6"/>
    <mergeCell ref="A5:I5"/>
    <mergeCell ref="A4:I4"/>
    <mergeCell ref="A3:I3"/>
    <mergeCell ref="A2:I2"/>
  </mergeCells>
  <pageMargins left="0.7" right="0.7" top="0.75" bottom="0.75" header="0.3" footer="0.3"/>
  <pageSetup paperSize="9" orientation="landscape" r:id="rId1"/>
  <ignoredErrors>
    <ignoredError sqref="H36:I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Ministarstvo Pravosuda Republike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Samardžić</dc:creator>
  <cp:lastModifiedBy>Tina Samardžić</cp:lastModifiedBy>
  <cp:lastPrinted>2021-05-14T09:07:37Z</cp:lastPrinted>
  <dcterms:created xsi:type="dcterms:W3CDTF">2021-03-29T07:02:14Z</dcterms:created>
  <dcterms:modified xsi:type="dcterms:W3CDTF">2021-05-14T10:56:16Z</dcterms:modified>
</cp:coreProperties>
</file>