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ulic\Desktop\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E74" i="1" l="1"/>
  <c r="F8" i="1" l="1"/>
  <c r="F74" i="1" l="1"/>
  <c r="F75" i="1" s="1"/>
  <c r="F76" i="1" s="1"/>
</calcChain>
</file>

<file path=xl/sharedStrings.xml><?xml version="1.0" encoding="utf-8"?>
<sst xmlns="http://schemas.openxmlformats.org/spreadsheetml/2006/main" count="213" uniqueCount="154">
  <si>
    <t>Redni broj</t>
  </si>
  <si>
    <t>Jedinica mjere</t>
  </si>
  <si>
    <t>Okvirna 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</si>
  <si>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</si>
  <si>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</si>
  <si>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</si>
  <si>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</si>
  <si>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</si>
  <si>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</si>
  <si>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</si>
  <si>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</si>
  <si>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</si>
  <si>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</si>
  <si>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</si>
  <si>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</si>
  <si>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</si>
  <si>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</si>
  <si>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</si>
  <si>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</si>
  <si>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</si>
  <si>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</si>
  <si>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</si>
  <si>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</si>
  <si>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</si>
  <si>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</si>
  <si>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</si>
  <si>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</si>
  <si>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</si>
  <si>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</si>
  <si>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Vrsta postupka: postupak jednostavne nabave 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</si>
  <si>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</si>
  <si>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27.</t>
  </si>
  <si>
    <t>Predmet nabave: Uredske potrepštine</t>
  </si>
  <si>
    <t>Evidencijski broj nabave: 01/21</t>
  </si>
  <si>
    <t>Brojčana oznaka predmeta nabave iz Jedinstvenog rječnika javne nabave - CPV: 30192000-1</t>
  </si>
  <si>
    <t>Naziv artikla</t>
  </si>
  <si>
    <t>Ukupna cijena u kn bez PDV-a</t>
  </si>
  <si>
    <t>Jedinična cijena u kn bez PDV-a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</si>
  <si>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</si>
  <si>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</si>
  <si>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</si>
  <si>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</si>
  <si>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</si>
  <si>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</si>
  <si>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</si>
  <si>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</si>
  <si>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</si>
  <si>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</si>
  <si>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</si>
  <si>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</si>
  <si>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</si>
  <si>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</si>
  <si>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</si>
  <si>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</si>
  <si>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</si>
  <si>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</si>
  <si>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</si>
  <si>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</si>
  <si>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</si>
  <si>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</si>
  <si>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</si>
  <si>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</si>
  <si>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</si>
  <si>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</si>
  <si>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</si>
  <si>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</si>
  <si>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</si>
  <si>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</si>
  <si>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</si>
  <si>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</si>
  <si>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</si>
  <si>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</si>
  <si>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</si>
  <si>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</si>
  <si>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</si>
  <si>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</si>
  <si>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</si>
  <si>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komplet</t>
  </si>
  <si>
    <t>Abecedar za registrator A-Ž</t>
  </si>
  <si>
    <t>Bilježnica A4, tvrde korice, jednobojne korice, s crtama, broj listova min 96/1</t>
  </si>
  <si>
    <t>Bilježnica A5, tvrde korice, jednobojne korice, s crtama, broj listova min 96/1</t>
  </si>
  <si>
    <t>Datumar, automatski</t>
  </si>
  <si>
    <t>Fascikl PVC - UR, debljina 90my</t>
  </si>
  <si>
    <t>Bilježnica ABC, A 5, tvrde korice, jednobojne korice, s crtama, broj listova min 96/1</t>
  </si>
  <si>
    <t>Fascikl prešpan s džepom i gumicom</t>
  </si>
  <si>
    <t xml:space="preserve">kutija </t>
  </si>
  <si>
    <t>Fascikl za ročišta - uzorak</t>
  </si>
  <si>
    <t>Fascikl L folija, debljina 90my</t>
  </si>
  <si>
    <t>Flomaster, debljine pisanja 0,3mm, crveni</t>
  </si>
  <si>
    <t>Flomaster, debljine pisanja 0,3mm, crni</t>
  </si>
  <si>
    <t>Flomaster, debljine pisanja 0,3mm, plavi</t>
  </si>
  <si>
    <t>Paletmarker, debljine pisanja do 5mm, crveni</t>
  </si>
  <si>
    <t>Paletmarker, debljine pisanja do 5mm, crni</t>
  </si>
  <si>
    <t>Paletmarker, debljine pisanja do 5mm, plavi</t>
  </si>
  <si>
    <t>Bušilica za papir min. 60 listova</t>
  </si>
  <si>
    <t>Konac trobojni dužina 400m</t>
  </si>
  <si>
    <t>Gumica za brisanje bijele boje, sintetička, min. dužne 3cm</t>
  </si>
  <si>
    <t>Gumica za vezanje,debljina 1,8mm, promjer 150mm, pakiranje 1/1kg</t>
  </si>
  <si>
    <t>Gumica za vezanje,debljina 1,6mm, promjer 120mm, pakiranje 100gr</t>
  </si>
  <si>
    <t>Gumica za vezanje,debljina 10mm, promjer 200mm, pakiranje 1/1kg</t>
  </si>
  <si>
    <t>Jastučić za žig 11x7cm</t>
  </si>
  <si>
    <t>Kalendar zidni trodijelni s logom božice pravde i adresom</t>
  </si>
  <si>
    <t>Papir raster savijeni A3 ( trgovački A3 visoki karo )</t>
  </si>
  <si>
    <t>Spojnice tip 24/6, kutija od 1000/1</t>
  </si>
  <si>
    <t>Stroj ručni za spajanje min. 30 listova 80 gr papira, koristi spojnice 24/6 ili 24/8</t>
  </si>
  <si>
    <t>Kuverta 1000 SGŠ, gumirano ljepljenje, žuta, 230x360mm, 80g/m2</t>
  </si>
  <si>
    <t xml:space="preserve">Kuverta B5-SGŠ, gumirano ljepljenje, žuta, 176x250mm, 80g/m2 </t>
  </si>
  <si>
    <t>Kuverta B6, latex, plava, 125x176mm, 75g/m2</t>
  </si>
  <si>
    <t>Kutija za spajalice s magnetom</t>
  </si>
  <si>
    <t xml:space="preserve">Ljepljiva traka, 48x60, prozirna </t>
  </si>
  <si>
    <t>Ljepilo za papir u stiku 20g</t>
  </si>
  <si>
    <t>Kemijska olovka, širina ispisa od min 0,35 do max 0,7mm,plastično tijelo, pritisni mehanizam, gumeno hvatište, boja ispisa plava ili crvena prema izboru korisnika</t>
  </si>
  <si>
    <t>Olovka COP dvobojna, crveno-plava</t>
  </si>
  <si>
    <t>Olovka grafitna, tvrdoća HB, bez gumice</t>
  </si>
  <si>
    <t>Omot spisa bijeli, 500x320, bez tiska, papir 200g/m2</t>
  </si>
  <si>
    <t>Nož za otvaranje kuverti dužine min 17 cm</t>
  </si>
  <si>
    <t>Deklamerica za uklanjanje svih vrata spojnica, neklizajuća</t>
  </si>
  <si>
    <t>Knjiga popis predmeta u radu, TK;50 araka (uzorak)</t>
  </si>
  <si>
    <t>Pregradni karton A4 pakiranje 25/1 boja po izboru kori.</t>
  </si>
  <si>
    <t>Registrator u kutiji A5, široki s etiketom, hrbat 80mm, uložak s metalnim mehanizmom, boja po izboru korisnika</t>
  </si>
  <si>
    <t>Registrator u kutiji A4, široki s etiketom, hrbat 80mm, uložak s metalnim mehanizmom, boja po izboru korisnika</t>
  </si>
  <si>
    <t>Registrator u kutiji A4, uski s etiketom, hrbat 60mm, uložak s metalnim mehanizmom, boja po izboru korisnika</t>
  </si>
  <si>
    <t>Rol traka ADD 57 1+0</t>
  </si>
  <si>
    <t>Samoljepljivi listići, žuti. Vel 76x76mm, blok 100/1</t>
  </si>
  <si>
    <t>Ljepljiva traka, prozirna, 15/33</t>
  </si>
  <si>
    <t>Spojnice br 2 srebrne, metalne, pak 100/1</t>
  </si>
  <si>
    <t>Spojnice br 5 srebrne, metalne, pak 100/1</t>
  </si>
  <si>
    <t>Spužvica za vodu, promjer 100mm</t>
  </si>
  <si>
    <t>Šiljilo metalno</t>
  </si>
  <si>
    <t>Škare, gumena drška, dužina min 17cm</t>
  </si>
  <si>
    <t>Špaga 0,5kg, 250m</t>
  </si>
  <si>
    <t>Tekst marker, klinasti vrh, debljine pisanja 2-4mm, boja pisanja po izboru korisnika (žuta, roza, zelena)</t>
  </si>
  <si>
    <t>Tinta za žig ljubičasta 30ml</t>
  </si>
  <si>
    <t>Vrećica natron s križnim dnom, 280x400x40, gumirano lepljenje</t>
  </si>
  <si>
    <t>komad</t>
  </si>
  <si>
    <t>blok</t>
  </si>
  <si>
    <t>omot</t>
  </si>
  <si>
    <t>paket</t>
  </si>
  <si>
    <t xml:space="preserve">omot </t>
  </si>
  <si>
    <t>Čavlići za pluto ploču 100/1</t>
  </si>
  <si>
    <t>Fascikl A4 s kliznim metalnim meh., prednja strana prozirna  debljine 100my, zadnja str. jednobojna deb. 180my</t>
  </si>
  <si>
    <t>Ravnalo plastično prozirno 30cm</t>
  </si>
  <si>
    <t>CIJENA PONUDE u kunama bez PDV-a</t>
  </si>
  <si>
    <t>PDV 25%</t>
  </si>
  <si>
    <t>UKUPNA CIJENA PONUDE u kunama s PDV-om</t>
  </si>
  <si>
    <t>Dostavnica s imenom suda i adresom, bijele boje, 14,5x10 cm, blok 100/1</t>
  </si>
  <si>
    <t xml:space="preserve">Omot spisa svijetlo plave boje, bez tiska,   papir 200 g/m2, 500x320, na presavijenom dijelu obojan rub u širini 1 cm s obje strane u crvenoj, tamno plavoj, smeđoj, zelenoj, narančastoj boji prema izboru korisnika </t>
  </si>
  <si>
    <t>Mapa arhivska dimenzija min. 250x325, klapa s etiketom, 2 vrpce za uvezivanje dužine min.1.20 m po vrpci , kaširana ljepenka</t>
  </si>
  <si>
    <t>Papir za kopiranje A4, 80g/m2,bijeli za fotokopirne uređaje,laserske i inkjet pisače, omot od 500 listova papira, gramatura ISO 536 ,debljina ISO534, neprozirnost ISO 2471 min 91%, bjelina ISO 11475, hrapavost ISO 8791</t>
  </si>
  <si>
    <t>TROŠKOVNIK                                                                                                                                                                              Prilog 2</t>
  </si>
  <si>
    <t>Kuverta s povratnicom za laserske pisače, bijele, 295x210, papir 80g/m2, pakiranje 750/1, gumirano ljepljenjen, na prednjoj strani piše samo "U VLASITE RUKE" ,a na stražnjoj klasična dostavnica</t>
  </si>
  <si>
    <t>Kuverta s povratnicom za laserske pisače, plave, 295x210, papir 80g/m2, pakiranje 750/1, gumirano ljepljenjen, na prednjoj strani piše samo "U VLASITE RUKE" ,a na stražnjoj klasična dostavnica</t>
  </si>
  <si>
    <t>Memorandum s grbom u boji, sa nazivom i adresom suda u gornjem lijevom uglu, papir A4, papir 80g/m2, bijele boje, omot 500/1</t>
  </si>
  <si>
    <t>Memorandum s grbom u boji, sa nazivom i adresom suda, "Ured predsjednice" u gornjem lijevom uglu, papir A4, papir 80g/m2, bijele boje, omot 500/1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</si>
</sst>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3" fillId="0" borderId="4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16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4" fontId="3" fillId="0" borderId="16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activeCell="E8" sqref="E8:E73"/>
    </sheetView>
  </sheetViews>
  <sheetFormatPr defaultRowHeight="15.75" x14ac:dyDescent="0.25"/>
  <cols>
    <col min="1" max="1" width="9.7109375" style="1" customWidth="1"/>
    <col min="2" max="2" width="70.42578125" style="1" customWidth="1"/>
    <col min="3" max="4" width="8.7109375" style="1" customWidth="1"/>
    <col min="5" max="6" width="12.7109375" style="1" customWidth="1"/>
    <col min="7" max="16384" width="9.140625" style="1"/>
  </cols>
  <sheetData>
    <row r="1" spans="1:7" x14ac:dyDescent="0.25">
      <c r="A1" s="30" t="s">
        <v>149</v>
      </c>
      <c r="B1" s="31"/>
      <c r="C1" s="31"/>
      <c r="D1" s="31"/>
      <c r="E1" s="31"/>
      <c r="F1" s="32"/>
    </row>
    <row r="2" spans="1:7" x14ac:dyDescent="0.25">
      <c r="A2" s="36" t="s">
        <v>32</v>
      </c>
      <c r="B2" s="37"/>
      <c r="C2" s="37"/>
      <c r="D2" s="37"/>
      <c r="E2" s="37"/>
      <c r="F2" s="38"/>
    </row>
    <row r="3" spans="1:7" x14ac:dyDescent="0.25">
      <c r="A3" s="36" t="s">
        <v>33</v>
      </c>
      <c r="B3" s="37"/>
      <c r="C3" s="37"/>
      <c r="D3" s="37"/>
      <c r="E3" s="37"/>
      <c r="F3" s="38"/>
    </row>
    <row r="4" spans="1:7" x14ac:dyDescent="0.25">
      <c r="A4" s="36" t="s">
        <v>34</v>
      </c>
      <c r="B4" s="37"/>
      <c r="C4" s="37"/>
      <c r="D4" s="37"/>
      <c r="E4" s="37"/>
      <c r="F4" s="38"/>
      <c r="G4" s="2"/>
    </row>
    <row r="5" spans="1:7" x14ac:dyDescent="0.25">
      <c r="A5" s="36" t="s">
        <v>29</v>
      </c>
      <c r="B5" s="37"/>
      <c r="C5" s="37"/>
      <c r="D5" s="37"/>
      <c r="E5" s="37"/>
      <c r="F5" s="38"/>
    </row>
    <row r="6" spans="1:7" s="4" customFormat="1" ht="30" customHeight="1" thickBot="1" x14ac:dyDescent="0.3">
      <c r="A6" s="33" t="s">
        <v>30</v>
      </c>
      <c r="B6" s="34"/>
      <c r="C6" s="34"/>
      <c r="D6" s="34"/>
      <c r="E6" s="34"/>
      <c r="F6" s="35"/>
      <c r="G6" s="3"/>
    </row>
    <row r="7" spans="1:7" ht="48" thickBot="1" x14ac:dyDescent="0.3">
      <c r="A7" s="9" t="s">
        <v>0</v>
      </c>
      <c r="B7" s="9" t="s">
        <v>35</v>
      </c>
      <c r="C7" s="12" t="s">
        <v>1</v>
      </c>
      <c r="D7" s="12" t="s">
        <v>2</v>
      </c>
      <c r="E7" s="9" t="s">
        <v>37</v>
      </c>
      <c r="F7" s="13" t="s">
        <v>36</v>
      </c>
    </row>
    <row r="8" spans="1:7" x14ac:dyDescent="0.25">
      <c r="A8" s="8" t="s">
        <v>3</v>
      </c>
      <c r="B8" s="19" t="s">
        <v>78</v>
      </c>
      <c r="C8" s="10" t="s">
        <v>77</v>
      </c>
      <c r="D8" s="10">
        <v>30</v>
      </c>
      <c r="E8" s="39"/>
      <c r="F8" s="11">
        <f>SUM(D8*E8)</f>
        <v>0</v>
      </c>
    </row>
    <row r="9" spans="1:7" ht="31.5" x14ac:dyDescent="0.25">
      <c r="A9" s="5" t="s">
        <v>4</v>
      </c>
      <c r="B9" s="20" t="s">
        <v>147</v>
      </c>
      <c r="C9" s="7" t="s">
        <v>134</v>
      </c>
      <c r="D9" s="7">
        <v>2000</v>
      </c>
      <c r="E9" s="40"/>
      <c r="F9" s="11">
        <f t="shared" ref="F9:F69" si="0">SUM(D9*E9)</f>
        <v>0</v>
      </c>
    </row>
    <row r="10" spans="1:7" x14ac:dyDescent="0.25">
      <c r="A10" s="5" t="s">
        <v>5</v>
      </c>
      <c r="B10" s="20" t="s">
        <v>79</v>
      </c>
      <c r="C10" s="7" t="s">
        <v>134</v>
      </c>
      <c r="D10" s="7">
        <v>200</v>
      </c>
      <c r="E10" s="40"/>
      <c r="F10" s="11">
        <f t="shared" si="0"/>
        <v>0</v>
      </c>
    </row>
    <row r="11" spans="1:7" x14ac:dyDescent="0.25">
      <c r="A11" s="8" t="s">
        <v>6</v>
      </c>
      <c r="B11" s="20" t="s">
        <v>80</v>
      </c>
      <c r="C11" s="7" t="s">
        <v>134</v>
      </c>
      <c r="D11" s="7">
        <v>50</v>
      </c>
      <c r="E11" s="40"/>
      <c r="F11" s="11">
        <f t="shared" si="0"/>
        <v>0</v>
      </c>
    </row>
    <row r="12" spans="1:7" ht="31.5" x14ac:dyDescent="0.25">
      <c r="A12" s="5" t="s">
        <v>7</v>
      </c>
      <c r="B12" s="20" t="s">
        <v>83</v>
      </c>
      <c r="C12" s="7" t="s">
        <v>134</v>
      </c>
      <c r="D12" s="7">
        <v>20</v>
      </c>
      <c r="E12" s="40"/>
      <c r="F12" s="11">
        <f t="shared" si="0"/>
        <v>0</v>
      </c>
    </row>
    <row r="13" spans="1:7" ht="31.5" x14ac:dyDescent="0.25">
      <c r="A13" s="8" t="s">
        <v>8</v>
      </c>
      <c r="B13" s="20" t="s">
        <v>145</v>
      </c>
      <c r="C13" s="7" t="s">
        <v>135</v>
      </c>
      <c r="D13" s="7">
        <v>400</v>
      </c>
      <c r="E13" s="40"/>
      <c r="F13" s="11">
        <f t="shared" si="0"/>
        <v>0</v>
      </c>
    </row>
    <row r="14" spans="1:7" x14ac:dyDescent="0.25">
      <c r="A14" s="5" t="s">
        <v>9</v>
      </c>
      <c r="B14" s="20" t="s">
        <v>94</v>
      </c>
      <c r="C14" s="7" t="s">
        <v>134</v>
      </c>
      <c r="D14" s="7">
        <v>30</v>
      </c>
      <c r="E14" s="40"/>
      <c r="F14" s="11">
        <f t="shared" si="0"/>
        <v>0</v>
      </c>
    </row>
    <row r="15" spans="1:7" x14ac:dyDescent="0.25">
      <c r="A15" s="5" t="s">
        <v>10</v>
      </c>
      <c r="B15" s="20" t="s">
        <v>81</v>
      </c>
      <c r="C15" s="7" t="s">
        <v>134</v>
      </c>
      <c r="D15" s="7">
        <v>30</v>
      </c>
      <c r="E15" s="40"/>
      <c r="F15" s="11">
        <f t="shared" si="0"/>
        <v>0</v>
      </c>
    </row>
    <row r="16" spans="1:7" x14ac:dyDescent="0.25">
      <c r="A16" s="8" t="s">
        <v>11</v>
      </c>
      <c r="B16" s="20" t="s">
        <v>82</v>
      </c>
      <c r="C16" s="7" t="s">
        <v>134</v>
      </c>
      <c r="D16" s="7">
        <v>4000</v>
      </c>
      <c r="E16" s="40"/>
      <c r="F16" s="11">
        <f t="shared" si="0"/>
        <v>0</v>
      </c>
    </row>
    <row r="17" spans="1:6" x14ac:dyDescent="0.25">
      <c r="A17" s="5" t="s">
        <v>12</v>
      </c>
      <c r="B17" s="20" t="s">
        <v>84</v>
      </c>
      <c r="C17" s="7" t="s">
        <v>134</v>
      </c>
      <c r="D17" s="7">
        <v>50</v>
      </c>
      <c r="E17" s="40"/>
      <c r="F17" s="11">
        <f t="shared" si="0"/>
        <v>0</v>
      </c>
    </row>
    <row r="18" spans="1:6" x14ac:dyDescent="0.25">
      <c r="A18" s="8" t="s">
        <v>13</v>
      </c>
      <c r="B18" s="20" t="s">
        <v>139</v>
      </c>
      <c r="C18" s="7" t="s">
        <v>85</v>
      </c>
      <c r="D18" s="7">
        <v>10</v>
      </c>
      <c r="E18" s="40"/>
      <c r="F18" s="11">
        <f t="shared" si="0"/>
        <v>0</v>
      </c>
    </row>
    <row r="19" spans="1:6" x14ac:dyDescent="0.25">
      <c r="A19" s="5" t="s">
        <v>14</v>
      </c>
      <c r="B19" s="20" t="s">
        <v>86</v>
      </c>
      <c r="C19" s="7" t="s">
        <v>134</v>
      </c>
      <c r="D19" s="7">
        <v>1200</v>
      </c>
      <c r="E19" s="40"/>
      <c r="F19" s="11">
        <f t="shared" si="0"/>
        <v>0</v>
      </c>
    </row>
    <row r="20" spans="1:6" x14ac:dyDescent="0.25">
      <c r="A20" s="5" t="s">
        <v>15</v>
      </c>
      <c r="B20" s="20" t="s">
        <v>87</v>
      </c>
      <c r="C20" s="7" t="s">
        <v>134</v>
      </c>
      <c r="D20" s="7">
        <v>2000</v>
      </c>
      <c r="E20" s="40"/>
      <c r="F20" s="11">
        <f t="shared" si="0"/>
        <v>0</v>
      </c>
    </row>
    <row r="21" spans="1:6" ht="47.25" x14ac:dyDescent="0.25">
      <c r="A21" s="8" t="s">
        <v>16</v>
      </c>
      <c r="B21" s="20" t="s">
        <v>140</v>
      </c>
      <c r="C21" s="7" t="s">
        <v>134</v>
      </c>
      <c r="D21" s="7">
        <v>400</v>
      </c>
      <c r="E21" s="40"/>
      <c r="F21" s="11">
        <f t="shared" si="0"/>
        <v>0</v>
      </c>
    </row>
    <row r="22" spans="1:6" x14ac:dyDescent="0.25">
      <c r="A22" s="5" t="s">
        <v>17</v>
      </c>
      <c r="B22" s="20" t="s">
        <v>88</v>
      </c>
      <c r="C22" s="7" t="s">
        <v>134</v>
      </c>
      <c r="D22" s="7">
        <v>300</v>
      </c>
      <c r="E22" s="40"/>
      <c r="F22" s="11">
        <f t="shared" si="0"/>
        <v>0</v>
      </c>
    </row>
    <row r="23" spans="1:6" x14ac:dyDescent="0.25">
      <c r="A23" s="8" t="s">
        <v>18</v>
      </c>
      <c r="B23" s="20" t="s">
        <v>89</v>
      </c>
      <c r="C23" s="7" t="s">
        <v>134</v>
      </c>
      <c r="D23" s="7">
        <v>200</v>
      </c>
      <c r="E23" s="40"/>
      <c r="F23" s="11">
        <f t="shared" si="0"/>
        <v>0</v>
      </c>
    </row>
    <row r="24" spans="1:6" x14ac:dyDescent="0.25">
      <c r="A24" s="5" t="s">
        <v>19</v>
      </c>
      <c r="B24" s="20" t="s">
        <v>90</v>
      </c>
      <c r="C24" s="7" t="s">
        <v>134</v>
      </c>
      <c r="D24" s="7">
        <v>200</v>
      </c>
      <c r="E24" s="40"/>
      <c r="F24" s="11">
        <f t="shared" si="0"/>
        <v>0</v>
      </c>
    </row>
    <row r="25" spans="1:6" x14ac:dyDescent="0.25">
      <c r="A25" s="5" t="s">
        <v>20</v>
      </c>
      <c r="B25" s="20" t="s">
        <v>91</v>
      </c>
      <c r="C25" s="7" t="s">
        <v>134</v>
      </c>
      <c r="D25" s="7">
        <v>130</v>
      </c>
      <c r="E25" s="40"/>
      <c r="F25" s="11">
        <f t="shared" si="0"/>
        <v>0</v>
      </c>
    </row>
    <row r="26" spans="1:6" x14ac:dyDescent="0.25">
      <c r="A26" s="8" t="s">
        <v>21</v>
      </c>
      <c r="B26" s="20" t="s">
        <v>92</v>
      </c>
      <c r="C26" s="7" t="s">
        <v>134</v>
      </c>
      <c r="D26" s="7">
        <v>130</v>
      </c>
      <c r="E26" s="40"/>
      <c r="F26" s="11">
        <f t="shared" si="0"/>
        <v>0</v>
      </c>
    </row>
    <row r="27" spans="1:6" x14ac:dyDescent="0.25">
      <c r="A27" s="5" t="s">
        <v>22</v>
      </c>
      <c r="B27" s="20" t="s">
        <v>93</v>
      </c>
      <c r="C27" s="7" t="s">
        <v>134</v>
      </c>
      <c r="D27" s="7">
        <v>130</v>
      </c>
      <c r="E27" s="40"/>
      <c r="F27" s="11">
        <f t="shared" si="0"/>
        <v>0</v>
      </c>
    </row>
    <row r="28" spans="1:6" ht="47.25" x14ac:dyDescent="0.25">
      <c r="A28" s="8" t="s">
        <v>23</v>
      </c>
      <c r="B28" s="20" t="s">
        <v>148</v>
      </c>
      <c r="C28" s="7" t="s">
        <v>136</v>
      </c>
      <c r="D28" s="7">
        <v>3500</v>
      </c>
      <c r="E28" s="40"/>
      <c r="F28" s="11">
        <f t="shared" si="0"/>
        <v>0</v>
      </c>
    </row>
    <row r="29" spans="1:6" x14ac:dyDescent="0.25">
      <c r="A29" s="5" t="s">
        <v>24</v>
      </c>
      <c r="B29" s="20" t="s">
        <v>95</v>
      </c>
      <c r="C29" s="7" t="s">
        <v>134</v>
      </c>
      <c r="D29" s="7">
        <v>100</v>
      </c>
      <c r="E29" s="40"/>
      <c r="F29" s="11">
        <f t="shared" si="0"/>
        <v>0</v>
      </c>
    </row>
    <row r="30" spans="1:6" x14ac:dyDescent="0.25">
      <c r="A30" s="5" t="s">
        <v>25</v>
      </c>
      <c r="B30" s="20" t="s">
        <v>96</v>
      </c>
      <c r="C30" s="7" t="s">
        <v>134</v>
      </c>
      <c r="D30" s="7">
        <v>200</v>
      </c>
      <c r="E30" s="40"/>
      <c r="F30" s="11">
        <f t="shared" si="0"/>
        <v>0</v>
      </c>
    </row>
    <row r="31" spans="1:6" x14ac:dyDescent="0.25">
      <c r="A31" s="8" t="s">
        <v>26</v>
      </c>
      <c r="B31" s="20" t="s">
        <v>97</v>
      </c>
      <c r="C31" s="7" t="s">
        <v>137</v>
      </c>
      <c r="D31" s="7">
        <v>24</v>
      </c>
      <c r="E31" s="40"/>
      <c r="F31" s="11">
        <f t="shared" si="0"/>
        <v>0</v>
      </c>
    </row>
    <row r="32" spans="1:6" x14ac:dyDescent="0.25">
      <c r="A32" s="5" t="s">
        <v>27</v>
      </c>
      <c r="B32" s="20" t="s">
        <v>98</v>
      </c>
      <c r="C32" s="7" t="s">
        <v>137</v>
      </c>
      <c r="D32" s="7">
        <v>100</v>
      </c>
      <c r="E32" s="40"/>
      <c r="F32" s="11">
        <f t="shared" si="0"/>
        <v>0</v>
      </c>
    </row>
    <row r="33" spans="1:17" x14ac:dyDescent="0.25">
      <c r="A33" s="8" t="s">
        <v>28</v>
      </c>
      <c r="B33" s="20" t="s">
        <v>99</v>
      </c>
      <c r="C33" s="7" t="s">
        <v>137</v>
      </c>
      <c r="D33" s="7">
        <v>10</v>
      </c>
      <c r="E33" s="40"/>
      <c r="F33" s="11">
        <f t="shared" si="0"/>
        <v>0</v>
      </c>
    </row>
    <row r="34" spans="1:17" x14ac:dyDescent="0.25">
      <c r="A34" s="5" t="s">
        <v>31</v>
      </c>
      <c r="B34" s="20" t="s">
        <v>100</v>
      </c>
      <c r="C34" s="7" t="s">
        <v>134</v>
      </c>
      <c r="D34" s="7">
        <v>30</v>
      </c>
      <c r="E34" s="40"/>
      <c r="F34" s="11">
        <f t="shared" si="0"/>
        <v>0</v>
      </c>
    </row>
    <row r="35" spans="1:17" x14ac:dyDescent="0.25">
      <c r="A35" s="5" t="s">
        <v>38</v>
      </c>
      <c r="B35" s="20" t="s">
        <v>101</v>
      </c>
      <c r="C35" s="7" t="s">
        <v>134</v>
      </c>
      <c r="D35" s="7">
        <v>150</v>
      </c>
      <c r="E35" s="40"/>
      <c r="F35" s="11">
        <f t="shared" si="0"/>
        <v>0</v>
      </c>
    </row>
    <row r="36" spans="1:17" x14ac:dyDescent="0.25">
      <c r="A36" s="8" t="s">
        <v>39</v>
      </c>
      <c r="B36" s="21" t="s">
        <v>102</v>
      </c>
      <c r="C36" s="16" t="s">
        <v>137</v>
      </c>
      <c r="D36" s="16">
        <v>30</v>
      </c>
      <c r="E36" s="41"/>
      <c r="F36" s="11">
        <f t="shared" si="0"/>
        <v>0</v>
      </c>
      <c r="G36" s="6"/>
    </row>
    <row r="37" spans="1:17" x14ac:dyDescent="0.25">
      <c r="A37" s="5" t="s">
        <v>40</v>
      </c>
      <c r="B37" s="22" t="s">
        <v>103</v>
      </c>
      <c r="C37" s="17" t="s">
        <v>85</v>
      </c>
      <c r="D37" s="17">
        <v>500</v>
      </c>
      <c r="E37" s="42"/>
      <c r="F37" s="11">
        <f t="shared" si="0"/>
        <v>0</v>
      </c>
      <c r="G37" s="6"/>
    </row>
    <row r="38" spans="1:17" ht="31.5" x14ac:dyDescent="0.25">
      <c r="A38" s="8" t="s">
        <v>41</v>
      </c>
      <c r="B38" s="20" t="s">
        <v>104</v>
      </c>
      <c r="C38" s="7" t="s">
        <v>134</v>
      </c>
      <c r="D38" s="16">
        <v>60</v>
      </c>
      <c r="E38" s="41"/>
      <c r="F38" s="11">
        <f t="shared" si="0"/>
        <v>0</v>
      </c>
      <c r="G38" s="6"/>
    </row>
    <row r="39" spans="1:17" x14ac:dyDescent="0.25">
      <c r="A39" s="5" t="s">
        <v>42</v>
      </c>
      <c r="B39" s="20" t="s">
        <v>105</v>
      </c>
      <c r="C39" s="7" t="s">
        <v>134</v>
      </c>
      <c r="D39" s="18">
        <v>5000</v>
      </c>
      <c r="E39" s="43"/>
      <c r="F39" s="11">
        <f t="shared" si="0"/>
        <v>0</v>
      </c>
      <c r="G39" s="15"/>
      <c r="H39" s="14"/>
      <c r="I39" s="14"/>
      <c r="J39" s="14"/>
    </row>
    <row r="40" spans="1:17" x14ac:dyDescent="0.25">
      <c r="A40" s="5" t="s">
        <v>43</v>
      </c>
      <c r="B40" s="20" t="s">
        <v>106</v>
      </c>
      <c r="C40" s="7" t="s">
        <v>134</v>
      </c>
      <c r="D40" s="18">
        <v>7000</v>
      </c>
      <c r="E40" s="43"/>
      <c r="F40" s="11">
        <f t="shared" si="0"/>
        <v>0</v>
      </c>
      <c r="G40" s="15"/>
      <c r="H40" s="14"/>
      <c r="I40" s="14"/>
      <c r="J40" s="14"/>
    </row>
    <row r="41" spans="1:17" x14ac:dyDescent="0.25">
      <c r="A41" s="8" t="s">
        <v>44</v>
      </c>
      <c r="B41" s="20" t="s">
        <v>107</v>
      </c>
      <c r="C41" s="7" t="s">
        <v>134</v>
      </c>
      <c r="D41" s="18">
        <v>4000</v>
      </c>
      <c r="E41" s="43"/>
      <c r="F41" s="11">
        <f t="shared" si="0"/>
        <v>0</v>
      </c>
      <c r="G41" s="15"/>
      <c r="H41" s="14"/>
      <c r="I41" s="14"/>
      <c r="J41" s="14"/>
    </row>
    <row r="42" spans="1:17" x14ac:dyDescent="0.25">
      <c r="A42" s="5" t="s">
        <v>45</v>
      </c>
      <c r="B42" s="23" t="s">
        <v>108</v>
      </c>
      <c r="C42" s="7" t="s">
        <v>134</v>
      </c>
      <c r="D42" s="18">
        <v>20</v>
      </c>
      <c r="E42" s="43"/>
      <c r="F42" s="11">
        <f t="shared" si="0"/>
        <v>0</v>
      </c>
      <c r="G42" s="15"/>
      <c r="H42" s="14"/>
      <c r="I42" s="14"/>
      <c r="J42" s="14"/>
    </row>
    <row r="43" spans="1:17" ht="47.25" x14ac:dyDescent="0.25">
      <c r="A43" s="8" t="s">
        <v>46</v>
      </c>
      <c r="B43" s="25" t="s">
        <v>150</v>
      </c>
      <c r="C43" s="18" t="s">
        <v>85</v>
      </c>
      <c r="D43" s="18">
        <v>3</v>
      </c>
      <c r="E43" s="43"/>
      <c r="F43" s="26">
        <f t="shared" si="0"/>
        <v>0</v>
      </c>
      <c r="G43" s="15"/>
      <c r="H43" s="14"/>
      <c r="I43" s="14"/>
      <c r="J43" s="14"/>
    </row>
    <row r="44" spans="1:17" ht="47.25" x14ac:dyDescent="0.25">
      <c r="A44" s="5" t="s">
        <v>47</v>
      </c>
      <c r="B44" s="25" t="s">
        <v>151</v>
      </c>
      <c r="C44" s="18" t="s">
        <v>85</v>
      </c>
      <c r="D44" s="18">
        <v>200</v>
      </c>
      <c r="E44" s="43"/>
      <c r="F44" s="26">
        <f t="shared" si="0"/>
        <v>0</v>
      </c>
      <c r="G44" s="15"/>
      <c r="H44" s="14"/>
      <c r="I44" s="14"/>
      <c r="J44" s="14"/>
    </row>
    <row r="45" spans="1:17" x14ac:dyDescent="0.25">
      <c r="A45" s="5" t="s">
        <v>48</v>
      </c>
      <c r="B45" s="23" t="s">
        <v>109</v>
      </c>
      <c r="C45" s="7" t="s">
        <v>134</v>
      </c>
      <c r="D45" s="18">
        <v>20</v>
      </c>
      <c r="E45" s="43"/>
      <c r="F45" s="11">
        <f t="shared" si="0"/>
        <v>0</v>
      </c>
      <c r="G45" s="15"/>
      <c r="H45" s="14"/>
      <c r="I45" s="14"/>
      <c r="J45" s="14"/>
    </row>
    <row r="46" spans="1:17" ht="33" customHeight="1" x14ac:dyDescent="0.25">
      <c r="A46" s="8" t="s">
        <v>49</v>
      </c>
      <c r="B46" s="25" t="s">
        <v>153</v>
      </c>
      <c r="C46" s="18" t="s">
        <v>136</v>
      </c>
      <c r="D46" s="18">
        <v>20</v>
      </c>
      <c r="E46" s="43"/>
      <c r="F46" s="26">
        <f t="shared" si="0"/>
        <v>0</v>
      </c>
      <c r="G46" s="15"/>
      <c r="H46" s="14"/>
      <c r="I46" s="14"/>
      <c r="J46" s="14"/>
    </row>
    <row r="47" spans="1:17" x14ac:dyDescent="0.25">
      <c r="A47" s="5" t="s">
        <v>50</v>
      </c>
      <c r="B47" s="23" t="s">
        <v>110</v>
      </c>
      <c r="C47" s="7" t="s">
        <v>134</v>
      </c>
      <c r="D47" s="18">
        <v>1300</v>
      </c>
      <c r="E47" s="43"/>
      <c r="F47" s="11">
        <f t="shared" si="0"/>
        <v>0</v>
      </c>
      <c r="G47" s="15"/>
      <c r="H47" s="14"/>
      <c r="I47" s="14"/>
      <c r="J47" s="14"/>
    </row>
    <row r="48" spans="1:17" x14ac:dyDescent="0.25">
      <c r="A48" s="8" t="s">
        <v>51</v>
      </c>
      <c r="B48" s="23" t="s">
        <v>115</v>
      </c>
      <c r="C48" s="7" t="s">
        <v>134</v>
      </c>
      <c r="D48" s="18">
        <v>10</v>
      </c>
      <c r="E48" s="43"/>
      <c r="F48" s="11">
        <f t="shared" si="0"/>
        <v>0</v>
      </c>
      <c r="G48" s="15"/>
      <c r="H48" s="15"/>
      <c r="I48" s="15"/>
      <c r="J48" s="15"/>
      <c r="K48" s="6"/>
      <c r="L48" s="6"/>
      <c r="M48" s="6"/>
      <c r="N48" s="6"/>
      <c r="O48" s="6"/>
      <c r="P48" s="6"/>
      <c r="Q48" s="6"/>
    </row>
    <row r="49" spans="1:17" ht="47.25" x14ac:dyDescent="0.25">
      <c r="A49" s="5" t="s">
        <v>52</v>
      </c>
      <c r="B49" s="20" t="s">
        <v>111</v>
      </c>
      <c r="C49" s="7" t="s">
        <v>134</v>
      </c>
      <c r="D49" s="18">
        <v>1600</v>
      </c>
      <c r="E49" s="43"/>
      <c r="F49" s="11">
        <f t="shared" si="0"/>
        <v>0</v>
      </c>
      <c r="G49" s="15"/>
      <c r="H49" s="15"/>
      <c r="I49" s="15"/>
      <c r="J49" s="15"/>
      <c r="K49" s="6"/>
      <c r="L49" s="6"/>
      <c r="M49" s="6"/>
      <c r="N49" s="6"/>
      <c r="O49" s="6"/>
      <c r="P49" s="6"/>
      <c r="Q49" s="6"/>
    </row>
    <row r="50" spans="1:17" ht="31.5" x14ac:dyDescent="0.25">
      <c r="A50" s="5" t="s">
        <v>53</v>
      </c>
      <c r="B50" s="25" t="s">
        <v>152</v>
      </c>
      <c r="C50" s="18" t="s">
        <v>138</v>
      </c>
      <c r="D50" s="18">
        <v>150</v>
      </c>
      <c r="E50" s="43"/>
      <c r="F50" s="26">
        <f t="shared" si="0"/>
        <v>0</v>
      </c>
      <c r="G50" s="15"/>
      <c r="H50" s="15"/>
      <c r="I50" s="15"/>
      <c r="J50" s="15"/>
      <c r="K50" s="6"/>
      <c r="L50" s="6"/>
      <c r="M50" s="6"/>
      <c r="N50" s="6"/>
      <c r="O50" s="6"/>
      <c r="P50" s="6"/>
      <c r="Q50" s="6"/>
    </row>
    <row r="51" spans="1:17" x14ac:dyDescent="0.25">
      <c r="A51" s="8" t="s">
        <v>54</v>
      </c>
      <c r="B51" s="23" t="s">
        <v>112</v>
      </c>
      <c r="C51" s="7" t="s">
        <v>134</v>
      </c>
      <c r="D51" s="18">
        <v>100</v>
      </c>
      <c r="E51" s="43"/>
      <c r="F51" s="11">
        <f t="shared" si="0"/>
        <v>0</v>
      </c>
      <c r="G51" s="15"/>
      <c r="H51" s="15"/>
      <c r="I51" s="15"/>
      <c r="J51" s="15"/>
      <c r="K51" s="6"/>
      <c r="L51" s="6"/>
      <c r="M51" s="6"/>
      <c r="N51" s="6"/>
      <c r="O51" s="6"/>
      <c r="P51" s="6"/>
      <c r="Q51" s="6"/>
    </row>
    <row r="52" spans="1:17" x14ac:dyDescent="0.25">
      <c r="A52" s="5" t="s">
        <v>55</v>
      </c>
      <c r="B52" s="23" t="s">
        <v>113</v>
      </c>
      <c r="C52" s="7" t="s">
        <v>134</v>
      </c>
      <c r="D52" s="18">
        <v>300</v>
      </c>
      <c r="E52" s="43"/>
      <c r="F52" s="11">
        <f t="shared" si="0"/>
        <v>0</v>
      </c>
      <c r="G52" s="15"/>
      <c r="H52" s="15"/>
      <c r="I52" s="15"/>
      <c r="J52" s="15"/>
      <c r="K52" s="6"/>
      <c r="L52" s="6"/>
      <c r="M52" s="6"/>
      <c r="N52" s="6"/>
      <c r="O52" s="6"/>
      <c r="P52" s="6"/>
      <c r="Q52" s="6"/>
    </row>
    <row r="53" spans="1:17" ht="47.25" x14ac:dyDescent="0.25">
      <c r="A53" s="8" t="s">
        <v>56</v>
      </c>
      <c r="B53" s="20" t="s">
        <v>146</v>
      </c>
      <c r="C53" s="7" t="s">
        <v>134</v>
      </c>
      <c r="D53" s="16">
        <v>35000</v>
      </c>
      <c r="E53" s="41"/>
      <c r="F53" s="11">
        <f t="shared" si="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5" t="s">
        <v>57</v>
      </c>
      <c r="B54" s="21" t="s">
        <v>114</v>
      </c>
      <c r="C54" s="7" t="s">
        <v>134</v>
      </c>
      <c r="D54" s="16">
        <v>7000</v>
      </c>
      <c r="E54" s="41"/>
      <c r="F54" s="11">
        <f t="shared" si="0"/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5" t="s">
        <v>58</v>
      </c>
      <c r="B55" s="21" t="s">
        <v>116</v>
      </c>
      <c r="C55" s="16" t="s">
        <v>134</v>
      </c>
      <c r="D55" s="16">
        <v>30</v>
      </c>
      <c r="E55" s="41"/>
      <c r="F55" s="11">
        <f t="shared" si="0"/>
        <v>0</v>
      </c>
      <c r="G55" s="6"/>
    </row>
    <row r="56" spans="1:17" x14ac:dyDescent="0.25">
      <c r="A56" s="8" t="s">
        <v>59</v>
      </c>
      <c r="B56" s="21" t="s">
        <v>117</v>
      </c>
      <c r="C56" s="7" t="s">
        <v>134</v>
      </c>
      <c r="D56" s="16">
        <v>120</v>
      </c>
      <c r="E56" s="44"/>
      <c r="F56" s="11">
        <f t="shared" si="0"/>
        <v>0</v>
      </c>
      <c r="G56" s="6"/>
    </row>
    <row r="57" spans="1:17" x14ac:dyDescent="0.25">
      <c r="A57" s="5" t="s">
        <v>60</v>
      </c>
      <c r="B57" s="21" t="s">
        <v>118</v>
      </c>
      <c r="C57" s="16" t="s">
        <v>137</v>
      </c>
      <c r="D57" s="16">
        <v>50</v>
      </c>
      <c r="E57" s="44"/>
      <c r="F57" s="11">
        <f t="shared" si="0"/>
        <v>0</v>
      </c>
      <c r="G57" s="6"/>
    </row>
    <row r="58" spans="1:17" ht="31.5" x14ac:dyDescent="0.25">
      <c r="A58" s="8" t="s">
        <v>61</v>
      </c>
      <c r="B58" s="20" t="s">
        <v>119</v>
      </c>
      <c r="C58" s="7" t="s">
        <v>134</v>
      </c>
      <c r="D58" s="16">
        <v>10</v>
      </c>
      <c r="E58" s="44"/>
      <c r="F58" s="11">
        <f t="shared" si="0"/>
        <v>0</v>
      </c>
      <c r="G58" s="6"/>
    </row>
    <row r="59" spans="1:17" ht="31.5" x14ac:dyDescent="0.25">
      <c r="A59" s="5" t="s">
        <v>62</v>
      </c>
      <c r="B59" s="20" t="s">
        <v>120</v>
      </c>
      <c r="C59" s="16" t="s">
        <v>134</v>
      </c>
      <c r="D59" s="16">
        <v>200</v>
      </c>
      <c r="E59" s="44"/>
      <c r="F59" s="11">
        <f t="shared" si="0"/>
        <v>0</v>
      </c>
      <c r="G59" s="6"/>
    </row>
    <row r="60" spans="1:17" ht="31.5" x14ac:dyDescent="0.25">
      <c r="A60" s="5" t="s">
        <v>63</v>
      </c>
      <c r="B60" s="20" t="s">
        <v>121</v>
      </c>
      <c r="C60" s="16" t="s">
        <v>134</v>
      </c>
      <c r="D60" s="16">
        <v>40</v>
      </c>
      <c r="E60" s="44"/>
      <c r="F60" s="11">
        <f t="shared" si="0"/>
        <v>0</v>
      </c>
      <c r="G60" s="6"/>
    </row>
    <row r="61" spans="1:17" x14ac:dyDescent="0.25">
      <c r="A61" s="8" t="s">
        <v>64</v>
      </c>
      <c r="B61" s="21" t="s">
        <v>122</v>
      </c>
      <c r="C61" s="7" t="s">
        <v>134</v>
      </c>
      <c r="D61" s="16">
        <v>20</v>
      </c>
      <c r="E61" s="44"/>
      <c r="F61" s="11">
        <f t="shared" si="0"/>
        <v>0</v>
      </c>
      <c r="G61" s="6"/>
    </row>
    <row r="62" spans="1:17" x14ac:dyDescent="0.25">
      <c r="A62" s="5" t="s">
        <v>65</v>
      </c>
      <c r="B62" s="21" t="s">
        <v>123</v>
      </c>
      <c r="C62" s="16" t="s">
        <v>135</v>
      </c>
      <c r="D62" s="16">
        <v>2500</v>
      </c>
      <c r="E62" s="44"/>
      <c r="F62" s="11">
        <f t="shared" si="0"/>
        <v>0</v>
      </c>
      <c r="G62" s="6"/>
    </row>
    <row r="63" spans="1:17" x14ac:dyDescent="0.25">
      <c r="A63" s="8" t="s">
        <v>66</v>
      </c>
      <c r="B63" s="21" t="s">
        <v>124</v>
      </c>
      <c r="C63" s="7" t="s">
        <v>134</v>
      </c>
      <c r="D63" s="16">
        <v>200</v>
      </c>
      <c r="E63" s="44"/>
      <c r="F63" s="11">
        <f t="shared" si="0"/>
        <v>0</v>
      </c>
      <c r="G63" s="6"/>
    </row>
    <row r="64" spans="1:17" x14ac:dyDescent="0.25">
      <c r="A64" s="5" t="s">
        <v>67</v>
      </c>
      <c r="B64" s="21" t="s">
        <v>125</v>
      </c>
      <c r="C64" s="16" t="s">
        <v>85</v>
      </c>
      <c r="D64" s="16">
        <v>400</v>
      </c>
      <c r="E64" s="44"/>
      <c r="F64" s="11">
        <f t="shared" si="0"/>
        <v>0</v>
      </c>
      <c r="G64" s="6"/>
    </row>
    <row r="65" spans="1:7" x14ac:dyDescent="0.25">
      <c r="A65" s="5" t="s">
        <v>68</v>
      </c>
      <c r="B65" s="21" t="s">
        <v>126</v>
      </c>
      <c r="C65" s="16" t="s">
        <v>85</v>
      </c>
      <c r="D65" s="16">
        <v>200</v>
      </c>
      <c r="E65" s="44"/>
      <c r="F65" s="11">
        <f t="shared" si="0"/>
        <v>0</v>
      </c>
      <c r="G65" s="6"/>
    </row>
    <row r="66" spans="1:7" x14ac:dyDescent="0.25">
      <c r="A66" s="8" t="s">
        <v>69</v>
      </c>
      <c r="B66" s="21" t="s">
        <v>127</v>
      </c>
      <c r="C66" s="7" t="s">
        <v>134</v>
      </c>
      <c r="D66" s="16">
        <v>30</v>
      </c>
      <c r="E66" s="44"/>
      <c r="F66" s="11">
        <f t="shared" si="0"/>
        <v>0</v>
      </c>
      <c r="G66" s="6"/>
    </row>
    <row r="67" spans="1:7" x14ac:dyDescent="0.25">
      <c r="A67" s="5" t="s">
        <v>70</v>
      </c>
      <c r="B67" s="21" t="s">
        <v>128</v>
      </c>
      <c r="C67" s="7" t="s">
        <v>134</v>
      </c>
      <c r="D67" s="16">
        <v>70</v>
      </c>
      <c r="E67" s="44"/>
      <c r="F67" s="11">
        <f t="shared" si="0"/>
        <v>0</v>
      </c>
      <c r="G67" s="6"/>
    </row>
    <row r="68" spans="1:7" x14ac:dyDescent="0.25">
      <c r="A68" s="8" t="s">
        <v>71</v>
      </c>
      <c r="B68" s="21" t="s">
        <v>129</v>
      </c>
      <c r="C68" s="7" t="s">
        <v>134</v>
      </c>
      <c r="D68" s="16">
        <v>60</v>
      </c>
      <c r="E68" s="44"/>
      <c r="F68" s="11">
        <f t="shared" si="0"/>
        <v>0</v>
      </c>
      <c r="G68" s="6"/>
    </row>
    <row r="69" spans="1:7" x14ac:dyDescent="0.25">
      <c r="A69" s="5" t="s">
        <v>72</v>
      </c>
      <c r="B69" s="21" t="s">
        <v>130</v>
      </c>
      <c r="C69" s="7" t="s">
        <v>134</v>
      </c>
      <c r="D69" s="16">
        <v>12</v>
      </c>
      <c r="E69" s="44"/>
      <c r="F69" s="11">
        <f t="shared" si="0"/>
        <v>0</v>
      </c>
      <c r="G69" s="6"/>
    </row>
    <row r="70" spans="1:7" ht="31.5" x14ac:dyDescent="0.25">
      <c r="A70" s="5" t="s">
        <v>73</v>
      </c>
      <c r="B70" s="20" t="s">
        <v>131</v>
      </c>
      <c r="C70" s="7" t="s">
        <v>134</v>
      </c>
      <c r="D70" s="16">
        <v>350</v>
      </c>
      <c r="E70" s="44"/>
      <c r="F70" s="11">
        <f t="shared" ref="F70:F73" si="1">SUM(D70*E70)</f>
        <v>0</v>
      </c>
      <c r="G70" s="6"/>
    </row>
    <row r="71" spans="1:7" x14ac:dyDescent="0.25">
      <c r="A71" s="8" t="s">
        <v>74</v>
      </c>
      <c r="B71" s="21" t="s">
        <v>132</v>
      </c>
      <c r="C71" s="7" t="s">
        <v>134</v>
      </c>
      <c r="D71" s="16">
        <v>50</v>
      </c>
      <c r="E71" s="44"/>
      <c r="F71" s="11">
        <f t="shared" si="1"/>
        <v>0</v>
      </c>
      <c r="G71" s="6"/>
    </row>
    <row r="72" spans="1:7" x14ac:dyDescent="0.25">
      <c r="A72" s="5" t="s">
        <v>75</v>
      </c>
      <c r="B72" s="20" t="s">
        <v>133</v>
      </c>
      <c r="C72" s="7" t="s">
        <v>134</v>
      </c>
      <c r="D72" s="16">
        <v>2500</v>
      </c>
      <c r="E72" s="44"/>
      <c r="F72" s="11">
        <f t="shared" si="1"/>
        <v>0</v>
      </c>
      <c r="G72" s="6"/>
    </row>
    <row r="73" spans="1:7" x14ac:dyDescent="0.25">
      <c r="A73" s="8" t="s">
        <v>76</v>
      </c>
      <c r="B73" s="21" t="s">
        <v>141</v>
      </c>
      <c r="C73" s="7" t="s">
        <v>134</v>
      </c>
      <c r="D73" s="16">
        <v>30</v>
      </c>
      <c r="E73" s="44"/>
      <c r="F73" s="11">
        <f t="shared" si="1"/>
        <v>0</v>
      </c>
      <c r="G73" s="6"/>
    </row>
    <row r="74" spans="1:7" x14ac:dyDescent="0.25">
      <c r="A74" s="27" t="s">
        <v>142</v>
      </c>
      <c r="B74" s="28"/>
      <c r="C74" s="28"/>
      <c r="D74" s="29"/>
      <c r="E74" s="24">
        <f>SUM(E8:E73)</f>
        <v>0</v>
      </c>
      <c r="F74" s="11">
        <f>SUM(F8:F73)</f>
        <v>0</v>
      </c>
      <c r="G74" s="6"/>
    </row>
    <row r="75" spans="1:7" x14ac:dyDescent="0.25">
      <c r="A75" s="27" t="s">
        <v>143</v>
      </c>
      <c r="B75" s="28"/>
      <c r="C75" s="28"/>
      <c r="D75" s="29"/>
      <c r="E75" s="24"/>
      <c r="F75" s="11">
        <f>F74*25%</f>
        <v>0</v>
      </c>
      <c r="G75" s="6"/>
    </row>
    <row r="76" spans="1:7" x14ac:dyDescent="0.25">
      <c r="A76" s="27" t="s">
        <v>144</v>
      </c>
      <c r="B76" s="28"/>
      <c r="C76" s="28"/>
      <c r="D76" s="29"/>
      <c r="E76" s="24"/>
      <c r="F76" s="11">
        <f>SUM(F74:F75)</f>
        <v>0</v>
      </c>
      <c r="G76" s="6"/>
    </row>
    <row r="77" spans="1:7" x14ac:dyDescent="0.25">
      <c r="F77" s="6"/>
      <c r="G77" s="6"/>
    </row>
    <row r="78" spans="1:7" x14ac:dyDescent="0.25">
      <c r="F78" s="6"/>
      <c r="G78" s="6"/>
    </row>
    <row r="79" spans="1:7" x14ac:dyDescent="0.25">
      <c r="F79" s="6"/>
      <c r="G79" s="6"/>
    </row>
    <row r="80" spans="1:7" x14ac:dyDescent="0.25">
      <c r="F80" s="6"/>
      <c r="G80" s="6"/>
    </row>
    <row r="81" spans="6:7" x14ac:dyDescent="0.25">
      <c r="F81" s="6"/>
      <c r="G81" s="6"/>
    </row>
    <row r="82" spans="6:7" x14ac:dyDescent="0.25">
      <c r="F82" s="6"/>
      <c r="G82" s="6"/>
    </row>
    <row r="83" spans="6:7" x14ac:dyDescent="0.25">
      <c r="F83" s="6"/>
      <c r="G83" s="6"/>
    </row>
    <row r="84" spans="6:7" x14ac:dyDescent="0.25">
      <c r="F84" s="6"/>
      <c r="G84" s="6"/>
    </row>
    <row r="85" spans="6:7" x14ac:dyDescent="0.25">
      <c r="F85" s="6"/>
      <c r="G85" s="6"/>
    </row>
    <row r="86" spans="6:7" x14ac:dyDescent="0.25">
      <c r="F86" s="6"/>
      <c r="G86" s="6"/>
    </row>
    <row r="87" spans="6:7" x14ac:dyDescent="0.25">
      <c r="F87" s="6"/>
      <c r="G87" s="6"/>
    </row>
    <row r="88" spans="6:7" x14ac:dyDescent="0.25">
      <c r="F88" s="6"/>
      <c r="G88" s="6"/>
    </row>
    <row r="89" spans="6:7" x14ac:dyDescent="0.25">
      <c r="F89" s="6"/>
      <c r="G89" s="6"/>
    </row>
    <row r="90" spans="6:7" x14ac:dyDescent="0.25">
      <c r="F90" s="6"/>
      <c r="G90" s="6"/>
    </row>
    <row r="91" spans="6:7" x14ac:dyDescent="0.25">
      <c r="F91" s="6"/>
      <c r="G91" s="6"/>
    </row>
    <row r="92" spans="6:7" x14ac:dyDescent="0.25">
      <c r="F92" s="6"/>
      <c r="G92" s="6"/>
    </row>
    <row r="93" spans="6:7" x14ac:dyDescent="0.25">
      <c r="F93" s="6"/>
      <c r="G93" s="6"/>
    </row>
    <row r="94" spans="6:7" x14ac:dyDescent="0.25">
      <c r="F94" s="6"/>
      <c r="G94" s="6"/>
    </row>
    <row r="95" spans="6:7" x14ac:dyDescent="0.25">
      <c r="F95" s="6"/>
      <c r="G95" s="6"/>
    </row>
    <row r="96" spans="6:7" x14ac:dyDescent="0.25">
      <c r="F96" s="6"/>
      <c r="G96" s="6"/>
    </row>
    <row r="97" spans="6:7" x14ac:dyDescent="0.25">
      <c r="F97" s="6"/>
      <c r="G97" s="6"/>
    </row>
    <row r="98" spans="6:7" x14ac:dyDescent="0.25">
      <c r="F98" s="6"/>
      <c r="G98" s="6"/>
    </row>
    <row r="99" spans="6:7" x14ac:dyDescent="0.25">
      <c r="F99" s="6"/>
      <c r="G99" s="6"/>
    </row>
    <row r="100" spans="6:7" x14ac:dyDescent="0.25">
      <c r="F100" s="6"/>
      <c r="G100" s="6"/>
    </row>
    <row r="101" spans="6:7" x14ac:dyDescent="0.25">
      <c r="F101" s="6"/>
      <c r="G101" s="6"/>
    </row>
    <row r="102" spans="6:7" x14ac:dyDescent="0.25">
      <c r="F102" s="6"/>
      <c r="G102" s="6"/>
    </row>
  </sheetData>
  <sheetProtection algorithmName="SHA-512" hashValue="5EE1BAJtE9ZOU7d8MCSRAE7AvQn+SdTvtktYqc0w84U+0WYLJnsL/IixSygasnbWsbvZ8A2dMqWUC9JntH9jXg==" saltValue="QAqT94h71BI4szKBKU2uQQ==" spinCount="100000" sheet="1" objects="1" scenarios="1"/>
  <mergeCells count="9">
    <mergeCell ref="A74:D74"/>
    <mergeCell ref="A75:D75"/>
    <mergeCell ref="A76:D76"/>
    <mergeCell ref="A1:F1"/>
    <mergeCell ref="A6:F6"/>
    <mergeCell ref="A5:F5"/>
    <mergeCell ref="A4:F4"/>
    <mergeCell ref="A3:F3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Siniša Paulić</cp:lastModifiedBy>
  <cp:lastPrinted>2021-11-04T12:04:08Z</cp:lastPrinted>
  <dcterms:created xsi:type="dcterms:W3CDTF">2021-03-29T07:02:14Z</dcterms:created>
  <dcterms:modified xsi:type="dcterms:W3CDTF">2021-11-09T14:26:02Z</dcterms:modified>
</cp:coreProperties>
</file>