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1355" windowHeight="8790" activeTab="2"/>
  </bookViews>
  <sheets>
    <sheet name="2009-2010" sheetId="1" r:id="rId1"/>
    <sheet name="2011-2016" sheetId="2" r:id="rId2"/>
    <sheet name="2016-2021" sheetId="3" r:id="rId3"/>
    <sheet name="List1" sheetId="4" r:id="rId4"/>
  </sheets>
  <definedNames>
    <definedName name="_xlnm.Print_Area" localSheetId="0">'2009-2010'!$A$2:$Q$24</definedName>
    <definedName name="_xlnm.Print_Area" localSheetId="1">'2011-2016'!$A$2:$Q$62</definedName>
    <definedName name="_xlnm.Print_Area" localSheetId="2">'2016-2021'!$A$2:$R$79</definedName>
  </definedNames>
  <calcPr fullCalcOnLoad="1"/>
</workbook>
</file>

<file path=xl/sharedStrings.xml><?xml version="1.0" encoding="utf-8"?>
<sst xmlns="http://schemas.openxmlformats.org/spreadsheetml/2006/main" count="833" uniqueCount="394">
  <si>
    <t>Red.br.</t>
  </si>
  <si>
    <t>Vrsta provedenog postupka</t>
  </si>
  <si>
    <t>Iznos sklopljenog ugovora</t>
  </si>
  <si>
    <t>Datum konačnog izvršenja ugovora</t>
  </si>
  <si>
    <t>Konačni ukupni iznos plaćen temeljem ugovora</t>
  </si>
  <si>
    <t>1.</t>
  </si>
  <si>
    <t>2.</t>
  </si>
  <si>
    <t xml:space="preserve">Evidencijski broj nabave  </t>
  </si>
  <si>
    <t>3.</t>
  </si>
  <si>
    <t>1 godina</t>
  </si>
  <si>
    <t>Razdoblje na koje je sklopljen ugovor</t>
  </si>
  <si>
    <t>TRGOVAČKI SUD U SPLITU</t>
  </si>
  <si>
    <t>REPUBLIKA HRVATSKA</t>
  </si>
  <si>
    <t>URED PREDSJEDNIKA SUDA</t>
  </si>
  <si>
    <t>2 godine</t>
  </si>
  <si>
    <t>17 Su 266/2015.</t>
  </si>
  <si>
    <t>5.</t>
  </si>
  <si>
    <t>6.</t>
  </si>
  <si>
    <t>17 Su 448/16</t>
  </si>
  <si>
    <t>31.01.2017.</t>
  </si>
  <si>
    <t>31.01.2018.</t>
  </si>
  <si>
    <t>17 Su 286/2017.</t>
  </si>
  <si>
    <t>7.</t>
  </si>
  <si>
    <t>8.</t>
  </si>
  <si>
    <t>17 Su  505/2017.</t>
  </si>
  <si>
    <t>01.02.2019.</t>
  </si>
  <si>
    <t>15.12.2018.</t>
  </si>
  <si>
    <t>9.</t>
  </si>
  <si>
    <t>Državni ured za središnju javnu nabavu 8/2016-I</t>
  </si>
  <si>
    <t>31.03.2019.</t>
  </si>
  <si>
    <t>10.</t>
  </si>
  <si>
    <t xml:space="preserve">HEP-OPSKRBA d.o.o., Grada Vukovara 37, 10000 Zagreb OIB 63073332379 </t>
  </si>
  <si>
    <t>UG-0-18-322  01.01.2018.</t>
  </si>
  <si>
    <t>11.</t>
  </si>
  <si>
    <t>12.</t>
  </si>
  <si>
    <t>13.</t>
  </si>
  <si>
    <t>14.</t>
  </si>
  <si>
    <t>15.</t>
  </si>
  <si>
    <t>16.</t>
  </si>
  <si>
    <t>17.</t>
  </si>
  <si>
    <t>Toneri</t>
  </si>
  <si>
    <t>Uredski materijal</t>
  </si>
  <si>
    <t>Tiskani materijal</t>
  </si>
  <si>
    <t>Motorni benzin</t>
  </si>
  <si>
    <t>Električna energija</t>
  </si>
  <si>
    <t>Bagatelna nabava</t>
  </si>
  <si>
    <t>18.</t>
  </si>
  <si>
    <t>OS PREKID  07.12.2017</t>
  </si>
  <si>
    <t>Predmet nabave</t>
  </si>
  <si>
    <t>Iznos PDV-a</t>
  </si>
  <si>
    <t>Ukupni iznos sa PDV-om</t>
  </si>
  <si>
    <t>Temeljem članka 28.stavku 5  Zakona o javnoj nabavi (NN 120/16) objavljuje se registar sklopljenih ugovora:</t>
  </si>
  <si>
    <t>DP-02/9/3-006036/18. / 41 Su-67/18</t>
  </si>
  <si>
    <t>01.01.2018.</t>
  </si>
  <si>
    <t>HP-Hrvatska pošta d.d., Jurišićeva 13, 10 000 Zagreb, Oib: 87311810356</t>
  </si>
  <si>
    <t>Poštanske usluge -Dodatak GRUPA A</t>
  </si>
  <si>
    <t>CPV oznaka</t>
  </si>
  <si>
    <t>Broj objave iz EOJN RH oglasa</t>
  </si>
  <si>
    <t>09310000-5</t>
  </si>
  <si>
    <t>64110000-0</t>
  </si>
  <si>
    <t>Otvoreni postupak JN, okvirni sporazum</t>
  </si>
  <si>
    <t>Središnji državni ured za središnju javnu nabavu 8/2017-A</t>
  </si>
  <si>
    <t>Središnji državni ured za središnju javnu nabavu 8/2017-B</t>
  </si>
  <si>
    <t>Materijal za higijenske potrebe</t>
  </si>
  <si>
    <t>33760000-5</t>
  </si>
  <si>
    <t>30125110-5</t>
  </si>
  <si>
    <t>30192000-1</t>
  </si>
  <si>
    <t>30199700-7</t>
  </si>
  <si>
    <t>Tiskane omotnice</t>
  </si>
  <si>
    <t>30199710-0</t>
  </si>
  <si>
    <t>DIVMAR TRGOVINA d.o.o.,  Sv.L.B.Mandića 111 v, 31 000 Osijek,  OIB 89903628951</t>
  </si>
  <si>
    <t xml:space="preserve">17 Su 448/16 </t>
  </si>
  <si>
    <t xml:space="preserve">UČINAK d.o.o., Matična 44 A, 10 410  Velika Gorica, OIB: 29948746201 </t>
  </si>
  <si>
    <t>Materijal za hig.potrebe</t>
  </si>
  <si>
    <t>Materijal i sredstva za čišćenje</t>
  </si>
  <si>
    <t>39830000-9</t>
  </si>
  <si>
    <t>41 Su-151/17</t>
  </si>
  <si>
    <t>09132000-3</t>
  </si>
  <si>
    <t>TEXT PAPIR d.o.o., Stinice 12, 21 000 Split,  OIB 45878059290</t>
  </si>
  <si>
    <t>PAPIRUS GRUPA d.o.o.,  Šegedinova 1, 21 000 Split,  OIB 15827489266</t>
  </si>
  <si>
    <t>Ina industrija nafte d.d. Avenija V.Holjevca 10, 10 000  Zagreb OIB 27759560625</t>
  </si>
  <si>
    <t>8/2017-A</t>
  </si>
  <si>
    <t>4.</t>
  </si>
  <si>
    <t>29.02.2020.</t>
  </si>
  <si>
    <t xml:space="preserve"> 22.05.2017.</t>
  </si>
  <si>
    <t xml:space="preserve"> 31.01.2018.</t>
  </si>
  <si>
    <t xml:space="preserve"> 15.12.2017.</t>
  </si>
  <si>
    <t>Poštanske usluge</t>
  </si>
  <si>
    <t>DP-02/032505/15 / 5/15</t>
  </si>
  <si>
    <t>Središnji državni ured za središnju javnu nabavu 5/2015</t>
  </si>
  <si>
    <t>24.02.2018.</t>
  </si>
  <si>
    <t>Elektroničke komunikacijske usluge u nepokretnoj mreži</t>
  </si>
  <si>
    <t>UPRAVA ZA ZATVORSKI SUSTAV,KAZNIONICA U GLINI,   Vinogradska 2, 44 400 Glina, OIB: 19601823684</t>
  </si>
  <si>
    <t>GRAFOTON d.o.o.,  Žrtava domovinskog rata 23, 44 400 Glina,  OIB: 38885257922</t>
  </si>
  <si>
    <t xml:space="preserve">Toneri </t>
  </si>
  <si>
    <t xml:space="preserve">Uredski materijal </t>
  </si>
  <si>
    <t xml:space="preserve">Tiskani materijal </t>
  </si>
  <si>
    <t>3 godine</t>
  </si>
  <si>
    <t xml:space="preserve"> najviše 6 mjeseci</t>
  </si>
  <si>
    <t>28.02.2018.</t>
  </si>
  <si>
    <t>UG-00299/17, 8/2016-I</t>
  </si>
  <si>
    <t>01.04.2017.</t>
  </si>
  <si>
    <t>2009.godina</t>
  </si>
  <si>
    <t>Predmet ugovora</t>
  </si>
  <si>
    <t>Broj objave oglasa</t>
  </si>
  <si>
    <t>Datum sklapanja ugovora i oznaka</t>
  </si>
  <si>
    <t xml:space="preserve">Naziv ponuditelja </t>
  </si>
  <si>
    <t>električna energija</t>
  </si>
  <si>
    <t xml:space="preserve">22 Su 510/08-18         </t>
  </si>
  <si>
    <t>N-32-M-102919-210109, MV-01/09</t>
  </si>
  <si>
    <t xml:space="preserve">pregovarački postupak bez prethodne objave </t>
  </si>
  <si>
    <t>19.02.2009. UG O-09-679</t>
  </si>
  <si>
    <t>196.000,00  (procijenjena vrijednost)</t>
  </si>
  <si>
    <t>HEP OPSKRBA ZAGREB, Ulica grada Vukovara 37</t>
  </si>
  <si>
    <t>31.12.2009.</t>
  </si>
  <si>
    <t>200.176,66 kn (uključena mrežarina)</t>
  </si>
  <si>
    <t>uredski i tiskani materijali</t>
  </si>
  <si>
    <t>18 Su 97/09-3</t>
  </si>
  <si>
    <t>N-16-M-110513-260209, MV-02/09</t>
  </si>
  <si>
    <t>otvoreni postupak JN</t>
  </si>
  <si>
    <t>03.06.2009. UG 7/2009, 08.06.2009. UG 2/2009</t>
  </si>
  <si>
    <t>126.809,00  (procijenjena vrijednost)</t>
  </si>
  <si>
    <t>MARLO d.o.o., Split-za uredski materijal, BRAMIL d.o.o. Split-za tiskani materijal</t>
  </si>
  <si>
    <t>2010.godina</t>
  </si>
  <si>
    <t>21 Su 143/2010-1</t>
  </si>
  <si>
    <t>N-16-M-109732-160310, MV-01/10</t>
  </si>
  <si>
    <t xml:space="preserve">pregovarački postupak s prethodnom objavom </t>
  </si>
  <si>
    <t>06.04.2010. UG O-10-555</t>
  </si>
  <si>
    <t>147.967,00  (procijenjena vrijednost)</t>
  </si>
  <si>
    <t>31.12.2010.</t>
  </si>
  <si>
    <t>197.564,19 kn (uključena mrežarina)</t>
  </si>
  <si>
    <t>17 Su 176/2010</t>
  </si>
  <si>
    <t>N-16-M-111896-290310, MV-02/10</t>
  </si>
  <si>
    <t>21.06.2010. UG br.2, 21.06.2010. UG br.3</t>
  </si>
  <si>
    <t>ured.mater.prema objavi: 93.000,08kn,  tisk.mater.: 31.578,00kn</t>
  </si>
  <si>
    <t>poštanske usluge</t>
  </si>
  <si>
    <t>21 Su 234/2010</t>
  </si>
  <si>
    <t>N-30-V-119458-180510, VV-01/10</t>
  </si>
  <si>
    <t>28.07.2010. UG DP-3/2-10608/10</t>
  </si>
  <si>
    <t>Hrvatska pošta, Hercegovačka 1, Split</t>
  </si>
  <si>
    <t>2011.godina</t>
  </si>
  <si>
    <t>21 Su 171/2011</t>
  </si>
  <si>
    <t>N-16-M-108975-040311, MV-01/2011</t>
  </si>
  <si>
    <t>30.05.2011. PEO-6152/11</t>
  </si>
  <si>
    <t>PARTNER ELECTRIC d.o.o.Franceska Tenchinija 2/a, Zagreb</t>
  </si>
  <si>
    <t>31.12.2011.</t>
  </si>
  <si>
    <t>211.247,87 kn (uključena mrežarina)</t>
  </si>
  <si>
    <t>uredski, higijenski i tiskani materijali</t>
  </si>
  <si>
    <t>17 Su 362/2011-1</t>
  </si>
  <si>
    <t>N-16-M-118100-030511, MV-02/2011</t>
  </si>
  <si>
    <t>25.07.2011. UG br.7/2011</t>
  </si>
  <si>
    <t>MARLO d.o.o., Split, Mike Tripala 4</t>
  </si>
  <si>
    <t>17 Su 363/2011</t>
  </si>
  <si>
    <t>N-30-V-122227-270511, VV-01/2011</t>
  </si>
  <si>
    <t>25.10.2011. UG DP-3/2-10861/11</t>
  </si>
  <si>
    <t>2012.godina</t>
  </si>
  <si>
    <t>17 Su 216/2012</t>
  </si>
  <si>
    <t>2012/S 002-0011314</t>
  </si>
  <si>
    <t>21.06.2012. E2-1289</t>
  </si>
  <si>
    <t>ENERGIJA 2 SUSTAVI d.o.o. Zagreb, Buzinska cesta 58, OIB: 81103558092</t>
  </si>
  <si>
    <t>31.12.2012.</t>
  </si>
  <si>
    <t>17 Su 313/2013</t>
  </si>
  <si>
    <t>Ured za javnu nabavu Vlade RH, Ev.br.: 3/2010</t>
  </si>
  <si>
    <t>otvoreni postupak JN, okvirni sporazum</t>
  </si>
  <si>
    <t>25.04.2013. UG DP-02-9772/13</t>
  </si>
  <si>
    <t>5 mjeseci</t>
  </si>
  <si>
    <t>Hrvatska pošta d.d., Jurišićeva 13, Zagreb, OIB: 87311810356</t>
  </si>
  <si>
    <t>15.09.2013.</t>
  </si>
  <si>
    <t>aneks ugovora broj E2-1289</t>
  </si>
  <si>
    <t>1 mjesec</t>
  </si>
  <si>
    <t>31.07.2013.</t>
  </si>
  <si>
    <t>2 mjeseca</t>
  </si>
  <si>
    <t>RWE Energija  d.o.o. Zagreb, Buzinska cesta 58, OIB: 81103558092</t>
  </si>
  <si>
    <t>30.09.2013.</t>
  </si>
  <si>
    <t>3 mjeseca</t>
  </si>
  <si>
    <t>31.12.2013.</t>
  </si>
  <si>
    <t>2013.godina</t>
  </si>
  <si>
    <t>2014.godina</t>
  </si>
  <si>
    <t>31.12.2015.</t>
  </si>
  <si>
    <t>bagatelna nabava</t>
  </si>
  <si>
    <t>2015.godina</t>
  </si>
  <si>
    <t>motorni benzin</t>
  </si>
  <si>
    <t>17 Su 554/2014.</t>
  </si>
  <si>
    <t>Državni ured za središnju javnu nabavu 4-2014-5</t>
  </si>
  <si>
    <t>okvirni sporazum</t>
  </si>
  <si>
    <t>19.01.2015. UG-50000234-001135/15</t>
  </si>
  <si>
    <t>Ina industrija nafte d.d. Avenija V.Holjevca 10   Zagreb</t>
  </si>
  <si>
    <t>41 Su 496/2015.</t>
  </si>
  <si>
    <t>Državni ured za središnju javnu nabavu Ev.br.11/2015.</t>
  </si>
  <si>
    <t>18.12.2015. UG-0-16-494</t>
  </si>
  <si>
    <t>HEP-OPSKRBA d.o.o., Grada Vukovara 37, 10000 Zagreb</t>
  </si>
  <si>
    <t>31.12.2017.</t>
  </si>
  <si>
    <t>toneri</t>
  </si>
  <si>
    <t>17 Su 266/2015. od 09.srpnja 2015.godine</t>
  </si>
  <si>
    <t>UČINAK d.o.o., Matičina 44 a, Velika Gorica</t>
  </si>
  <si>
    <t>31.12.2016.</t>
  </si>
  <si>
    <t>uredski materijal</t>
  </si>
  <si>
    <t>PAPIRUS GRUPA d.o.o., Šegedinova 1, 21000 Split</t>
  </si>
  <si>
    <t>tiskani materijal</t>
  </si>
  <si>
    <t>31.12.2015. Klasa: 406-07/15-01/46</t>
  </si>
  <si>
    <t>UPRAVA ZA ZATVORSKI SUSTAV, KAZNIONICA U GLINI, Vinogradska 2, Glina</t>
  </si>
  <si>
    <t>higijenski materijal</t>
  </si>
  <si>
    <t xml:space="preserve">31.12.2015. </t>
  </si>
  <si>
    <t>MARLO d.o.o.,  27. Rujna 30, Mravince</t>
  </si>
  <si>
    <t>17 Su 554/2015.</t>
  </si>
  <si>
    <t>Državni ured za središnju javnu nabavu 4-2014-5, 4-2014-6,</t>
  </si>
  <si>
    <t>25.02.2016. INA-UG-00156/16, INA-UG-00155/16.</t>
  </si>
  <si>
    <t>Usluge tekućeg i investici. održavanja</t>
  </si>
  <si>
    <t>50700000-2</t>
  </si>
  <si>
    <t>18 Su-184/16</t>
  </si>
  <si>
    <t>27.04.2016.</t>
  </si>
  <si>
    <t>FRIGOMOTORS d.o.o., Dugopoljska 35, Dugopolje, OIB: 09191580513</t>
  </si>
  <si>
    <t>19.</t>
  </si>
  <si>
    <t>1 godina + 1 godina</t>
  </si>
  <si>
    <t>20.</t>
  </si>
  <si>
    <t xml:space="preserve">1 godina </t>
  </si>
  <si>
    <t>Najam opreme</t>
  </si>
  <si>
    <t>17 Su-408/14.</t>
  </si>
  <si>
    <t>70200000-3</t>
  </si>
  <si>
    <t>17 Su-408/14./ UG2803/17</t>
  </si>
  <si>
    <t>27.03.2019.</t>
  </si>
  <si>
    <t xml:space="preserve">CORONA COPY d.o.o., Tome Jerčića 43, 21 212 Kaštel Sućurac </t>
  </si>
  <si>
    <t>21.05.2018.</t>
  </si>
  <si>
    <t>21.</t>
  </si>
  <si>
    <t>21.05.2019.</t>
  </si>
  <si>
    <t>28.03.2017.</t>
  </si>
  <si>
    <t>26.04.2018.</t>
  </si>
  <si>
    <t>22.</t>
  </si>
  <si>
    <t>23.</t>
  </si>
  <si>
    <t>do otkaza ili raskida</t>
  </si>
  <si>
    <t>24.</t>
  </si>
  <si>
    <t>25.</t>
  </si>
  <si>
    <t>09100000</t>
  </si>
  <si>
    <t>Tromjesečna evidencija ugovora: Opskrba električnom energijom: Grupa 2. – Javni naručitelji sukladno Odluci Vlade RH</t>
  </si>
  <si>
    <t>17/2018</t>
  </si>
  <si>
    <t>36 mjeseci</t>
  </si>
  <si>
    <t>31.03.2022.</t>
  </si>
  <si>
    <t>01.04.2019.</t>
  </si>
  <si>
    <t>Tromjesečna evidencija ugovora: Gorivo: Opskrba gorivom na benzinskim postajama na ostalom području Republike Hrvatske (području koje nije pokriveno grupama 7. i 8.)</t>
  </si>
  <si>
    <t>Središnji državni ured za javnu nabavu    2019/S 0F3-0018288</t>
  </si>
  <si>
    <t>Središnji državni ured za središnju javnu nabavu  2019/S OF3-0018563</t>
  </si>
  <si>
    <t>02.02.2018.</t>
  </si>
  <si>
    <t>01.02.2021.</t>
  </si>
  <si>
    <t>Zajednica ponuditelja: Hrvatski telekom d.d.; Iskon Internet d.d.; OT - Optima Telekom d.d., Bani 75 A, 10 010 Zagreb, OIB: 36004425025</t>
  </si>
  <si>
    <t>26.04.2020.</t>
  </si>
  <si>
    <t>21.05.2020.</t>
  </si>
  <si>
    <t>Tromjesečna evidencija ugovora: Poštanske usluge: GRUPA A</t>
  </si>
  <si>
    <t>Tromjesečna evidencija ugovora: Poštanske usluge: GRUPA B</t>
  </si>
  <si>
    <t>Središnji državni ured za središnju javnu nabavu 2019/S F21-0018264</t>
  </si>
  <si>
    <t>24 mjeseca</t>
  </si>
  <si>
    <t>8/2017</t>
  </si>
  <si>
    <t>Središnji državni ured za središnju javnu nabavu  2019/S F21-0018264</t>
  </si>
  <si>
    <t>9/2017</t>
  </si>
  <si>
    <t>2/2017</t>
  </si>
  <si>
    <t>26.</t>
  </si>
  <si>
    <t>Tromjesečna evidencija ugovora: Gorivo: Opskrba gorivom na benzinskim postajama na području Grada Zagreba, gradova Osijek, Varaždin, Zadar i Rijeka</t>
  </si>
  <si>
    <t>Središnji državni ured za javnu nabavu   2019/S 0F3-0018288</t>
  </si>
  <si>
    <t>Najam uređaja i pisača</t>
  </si>
  <si>
    <t>1/2019</t>
  </si>
  <si>
    <t>Jednostavna nabava</t>
  </si>
  <si>
    <t>11.04.2019.</t>
  </si>
  <si>
    <t>12 mjeseci</t>
  </si>
  <si>
    <t>CORONA COPY d.o.o. Kaštel Sućurac, Oib: 23495584640</t>
  </si>
  <si>
    <t>10.04.2020.</t>
  </si>
  <si>
    <t>27.</t>
  </si>
  <si>
    <t>12.04.2019.</t>
  </si>
  <si>
    <t>11.04.2020.</t>
  </si>
  <si>
    <t>28.</t>
  </si>
  <si>
    <t>29.</t>
  </si>
  <si>
    <t>15.04.2019.</t>
  </si>
  <si>
    <t>14.04.2020.</t>
  </si>
  <si>
    <t>30.</t>
  </si>
  <si>
    <t>INTERGROS d.o.o. Zagreb, Oib: 29986976453</t>
  </si>
  <si>
    <t>31.</t>
  </si>
  <si>
    <t>Tromjesečna evidencija ugovora: Opskrba električnom energijom: Grupa 2. – Javni naručitelji sukladno Odluci Vlade RH 2017</t>
  </si>
  <si>
    <t>12/2019-2</t>
  </si>
  <si>
    <t>Središnji državni ured za središnju javnu nabavu  2020/S F3-0010143</t>
  </si>
  <si>
    <t>06.02.2020.</t>
  </si>
  <si>
    <t>28.02.2022.</t>
  </si>
  <si>
    <t>32.</t>
  </si>
  <si>
    <t>13/2019</t>
  </si>
  <si>
    <t>Središnji državni ured za središnju javnu nabavu 2020/S F21-0020757</t>
  </si>
  <si>
    <t>27.02.2020.</t>
  </si>
  <si>
    <t>33.</t>
  </si>
  <si>
    <t>34.</t>
  </si>
  <si>
    <t>Tromjesečna evidencija ugovora:  Poštanske usluge -Dodatak GRUPA A</t>
  </si>
  <si>
    <t>35.</t>
  </si>
  <si>
    <t>10.04.2021.</t>
  </si>
  <si>
    <t>36.</t>
  </si>
  <si>
    <t>26.04.2021.</t>
  </si>
  <si>
    <t>0,00 kn (nije konačni iznos)</t>
  </si>
  <si>
    <t>37.</t>
  </si>
  <si>
    <t>do otkaza ili raskida ugovora</t>
  </si>
  <si>
    <t>22.05.2020.</t>
  </si>
  <si>
    <t>21.05.2021.</t>
  </si>
  <si>
    <t>39.</t>
  </si>
  <si>
    <t>40.</t>
  </si>
  <si>
    <t>41.</t>
  </si>
  <si>
    <t>5/2020</t>
  </si>
  <si>
    <t>6/2020</t>
  </si>
  <si>
    <t>9/2020</t>
  </si>
  <si>
    <t>ALCA ZAGREB D.O.O., OIB: 58353015102</t>
  </si>
  <si>
    <t>4/2020</t>
  </si>
  <si>
    <t>23.07.2021.</t>
  </si>
  <si>
    <t>BENDIĆ PAPIR d.o.o. 38644175459</t>
  </si>
  <si>
    <t>27.07.2020.</t>
  </si>
  <si>
    <t>28.07.2020.</t>
  </si>
  <si>
    <t>29.07.2020.</t>
  </si>
  <si>
    <t>19/2020</t>
  </si>
  <si>
    <t>03.03.2020.</t>
  </si>
  <si>
    <t>09310000</t>
  </si>
  <si>
    <t>31.12.2020.</t>
  </si>
  <si>
    <t>Središnji državni ured za središnju javnu nabavu 2020/S F21-0020819</t>
  </si>
  <si>
    <t>8/2020</t>
  </si>
  <si>
    <t>Predsjednica suda:</t>
  </si>
  <si>
    <t>Franka Buzov</t>
  </si>
  <si>
    <t>01.04.2016.</t>
  </si>
  <si>
    <t>01.03.2018.</t>
  </si>
  <si>
    <t>25.02.2018.</t>
  </si>
  <si>
    <t xml:space="preserve"> 22.05.2019.</t>
  </si>
  <si>
    <t>2016.-2021.godine</t>
  </si>
  <si>
    <t>28.325,00 KN</t>
  </si>
  <si>
    <t>42.</t>
  </si>
  <si>
    <t>43.</t>
  </si>
  <si>
    <t>Elektronička komunikacijska usluga u nepokretnoj mreži</t>
  </si>
  <si>
    <t>Nije primjenjivo</t>
  </si>
  <si>
    <t>OT - Optima Telekom d.d., Bani 75 A, 10 010 Zagreb, OIB: 36004425025</t>
  </si>
  <si>
    <t>29.01.2021.</t>
  </si>
  <si>
    <t>06.04.2021.</t>
  </si>
  <si>
    <t>28.01.2022.</t>
  </si>
  <si>
    <t>05.04.2022.</t>
  </si>
  <si>
    <t>Broj 17   Su-225/21-2</t>
  </si>
  <si>
    <t>Split, 29.srpnja 2021.godine</t>
  </si>
  <si>
    <t>2.374,91 kn (nije konačan iznos)</t>
  </si>
  <si>
    <t>10.04.2022.</t>
  </si>
  <si>
    <t>44.</t>
  </si>
  <si>
    <t>45.</t>
  </si>
  <si>
    <t>11.04.2021.</t>
  </si>
  <si>
    <t xml:space="preserve">28.359,26 KN </t>
  </si>
  <si>
    <t>1/2021 DP-02-010792/21</t>
  </si>
  <si>
    <t>22.05.2021.</t>
  </si>
  <si>
    <t>21.05.2022.</t>
  </si>
  <si>
    <t>46.</t>
  </si>
  <si>
    <t>6-2020-3</t>
  </si>
  <si>
    <t>Elektroničke komunikacijska uslugae u nepokretnoj mreži</t>
  </si>
  <si>
    <t>01.06.2021.</t>
  </si>
  <si>
    <t>31.05.2024.</t>
  </si>
  <si>
    <t>13/2021</t>
  </si>
  <si>
    <t>5/2021</t>
  </si>
  <si>
    <t>198.426,47 kn(nije konačni iznos)</t>
  </si>
  <si>
    <t>386.409,78 kn(nije konačni iznos)</t>
  </si>
  <si>
    <t>6.914,63  kn(nije konačni iznos)</t>
  </si>
  <si>
    <t>36.582,3 kn (nije konačni iznos)</t>
  </si>
  <si>
    <t>31.758,75 kn  (nije konačni  iznos)</t>
  </si>
  <si>
    <t>29.846,88 kn (nije konačni iznos)</t>
  </si>
  <si>
    <t>5.636,33 kn (nije konačni iznos)</t>
  </si>
  <si>
    <t>4.664,12 Kn (nije konačni iznos)</t>
  </si>
  <si>
    <t>27.450,57 kn (nije konačni iznos)</t>
  </si>
  <si>
    <t>2.292,5 kn (nije konačni iznos)</t>
  </si>
  <si>
    <t>17.092,72 kn (nije konačni iznos)</t>
  </si>
  <si>
    <t>Broj 17   Su-225/21-3</t>
  </si>
  <si>
    <t>Vrsta  postupka</t>
  </si>
  <si>
    <t xml:space="preserve">Naziv  i OIB ugovaratelja </t>
  </si>
  <si>
    <t xml:space="preserve">Datum sklapanja </t>
  </si>
  <si>
    <t>Ukupni isplaćeni iznos s PDV-om</t>
  </si>
  <si>
    <t>Obrazloženje</t>
  </si>
  <si>
    <t>Datum  izvršenja</t>
  </si>
  <si>
    <t xml:space="preserve">Naziv  i OIB predugovaratelja </t>
  </si>
  <si>
    <t>Rok na koji je sklopljen</t>
  </si>
  <si>
    <t>Iznos bez PDV-a</t>
  </si>
  <si>
    <t>Ugovor se financira iz fondova EU</t>
  </si>
  <si>
    <t>Ne</t>
  </si>
  <si>
    <t>Oznaka/broj ugovora</t>
  </si>
  <si>
    <t>DP-02-035248/19</t>
  </si>
  <si>
    <t>DP-02-033607/18</t>
  </si>
  <si>
    <t>DP-02-010792/21</t>
  </si>
  <si>
    <t>21/145159-08132</t>
  </si>
  <si>
    <t>47.</t>
  </si>
  <si>
    <t>48.</t>
  </si>
  <si>
    <t>OTP LEASING d.d. 23780250353</t>
  </si>
  <si>
    <t>INDUSTRY IMPEX d.o.o., 91625159237</t>
  </si>
  <si>
    <t>07.09.2021.</t>
  </si>
  <si>
    <t>12.10.2021.</t>
  </si>
  <si>
    <t>18 Su-399/21</t>
  </si>
  <si>
    <t>60 mjeseci</t>
  </si>
  <si>
    <t>15 mjeseci</t>
  </si>
  <si>
    <t>06.09.2026.</t>
  </si>
  <si>
    <t>31.12.2022.</t>
  </si>
  <si>
    <t>Split, 21.prosinca 2021.godine</t>
  </si>
  <si>
    <t>Nabava osobnog vozila putem financijskog leasinga</t>
  </si>
  <si>
    <t>1/2021</t>
  </si>
  <si>
    <t>3/2021</t>
  </si>
  <si>
    <t>Usluge popravaka i održavanja klima uređaja</t>
  </si>
  <si>
    <t>50300000-8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</si>
</sst>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;[Red]#,##0.00\ &quot;kn&quot;"/>
    <numFmt numFmtId="165" formatCode="#,##0.00\ &quot;kn&quot;"/>
    <numFmt numFmtId="166" formatCode="[$-41A]dd\.\ mmmm\ yyyy\."/>
    <numFmt numFmtId="167" formatCode="[$-1041A]dd\.mm\.yyyy"/>
    <numFmt numFmtId="168" formatCode="#,##0.00\ _k_n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double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rgb="FF000000"/>
      </right>
      <top style="double"/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>
        <color theme="1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double"/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>
        <color theme="1"/>
      </left>
      <right style="thin">
        <color theme="1"/>
      </right>
      <top style="double"/>
      <bottom style="thin">
        <color theme="1"/>
      </bottom>
    </border>
    <border>
      <left style="thin"/>
      <right style="thin">
        <color theme="1"/>
      </right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/>
      <top style="double"/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8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8" fontId="0" fillId="0" borderId="11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center" vertical="center" wrapText="1"/>
    </xf>
    <xf numFmtId="8" fontId="0" fillId="0" borderId="1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8" fontId="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68" fontId="0" fillId="0" borderId="21" xfId="0" applyNumberFormat="1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8" fontId="0" fillId="0" borderId="1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8" fontId="0" fillId="0" borderId="21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8" fontId="0" fillId="0" borderId="16" xfId="0" applyNumberFormat="1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8" fontId="0" fillId="0" borderId="14" xfId="0" applyNumberFormat="1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45" fillId="0" borderId="28" xfId="51" applyNumberFormat="1" applyFont="1" applyFill="1" applyBorder="1" applyAlignment="1">
      <alignment horizontal="center" vertical="center" wrapText="1"/>
      <protection/>
    </xf>
    <xf numFmtId="164" fontId="0" fillId="0" borderId="16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5" fillId="0" borderId="13" xfId="51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168" fontId="45" fillId="0" borderId="12" xfId="51" applyNumberFormat="1" applyFont="1" applyFill="1" applyBorder="1" applyAlignment="1">
      <alignment horizontal="center" vertical="center" wrapText="1"/>
      <protection/>
    </xf>
    <xf numFmtId="168" fontId="0" fillId="0" borderId="22" xfId="0" applyNumberFormat="1" applyFont="1" applyBorder="1" applyAlignment="1">
      <alignment horizontal="center" vertical="center" wrapText="1"/>
    </xf>
    <xf numFmtId="168" fontId="0" fillId="0" borderId="11" xfId="0" applyNumberFormat="1" applyFont="1" applyBorder="1" applyAlignment="1">
      <alignment horizontal="center" vertical="center" wrapText="1"/>
    </xf>
    <xf numFmtId="164" fontId="0" fillId="0" borderId="29" xfId="0" applyNumberFormat="1" applyFont="1" applyBorder="1" applyAlignment="1">
      <alignment horizontal="center" vertical="center" wrapText="1"/>
    </xf>
    <xf numFmtId="168" fontId="45" fillId="0" borderId="21" xfId="51" applyNumberFormat="1" applyFont="1" applyFill="1" applyBorder="1" applyAlignment="1">
      <alignment horizontal="center" vertical="center" wrapText="1"/>
      <protection/>
    </xf>
    <xf numFmtId="49" fontId="45" fillId="0" borderId="21" xfId="51" applyNumberFormat="1" applyFont="1" applyFill="1" applyBorder="1" applyAlignment="1">
      <alignment horizontal="center" vertical="center" wrapText="1"/>
      <protection/>
    </xf>
    <xf numFmtId="0" fontId="45" fillId="0" borderId="21" xfId="51" applyNumberFormat="1" applyFont="1" applyFill="1" applyBorder="1" applyAlignment="1">
      <alignment horizontal="center" vertical="center" wrapText="1"/>
      <protection/>
    </xf>
    <xf numFmtId="168" fontId="0" fillId="0" borderId="23" xfId="0" applyNumberFormat="1" applyFont="1" applyBorder="1" applyAlignment="1">
      <alignment horizontal="center" vertical="center" wrapText="1"/>
    </xf>
    <xf numFmtId="168" fontId="0" fillId="0" borderId="30" xfId="0" applyNumberFormat="1" applyFont="1" applyBorder="1" applyAlignment="1">
      <alignment horizontal="center" vertical="center" wrapText="1"/>
    </xf>
    <xf numFmtId="164" fontId="0" fillId="0" borderId="31" xfId="0" applyNumberFormat="1" applyFont="1" applyBorder="1" applyAlignment="1">
      <alignment horizontal="center" vertical="center" wrapText="1"/>
    </xf>
    <xf numFmtId="49" fontId="45" fillId="0" borderId="12" xfId="51" applyNumberFormat="1" applyFont="1" applyFill="1" applyBorder="1" applyAlignment="1">
      <alignment horizontal="center" vertical="center" wrapText="1"/>
      <protection/>
    </xf>
    <xf numFmtId="168" fontId="45" fillId="0" borderId="32" xfId="51" applyNumberFormat="1" applyFont="1" applyFill="1" applyBorder="1" applyAlignment="1">
      <alignment horizontal="center" vertical="center" wrapText="1"/>
      <protection/>
    </xf>
    <xf numFmtId="168" fontId="0" fillId="0" borderId="19" xfId="0" applyNumberFormat="1" applyFont="1" applyBorder="1" applyAlignment="1">
      <alignment horizontal="center" vertical="center" wrapText="1"/>
    </xf>
    <xf numFmtId="0" fontId="45" fillId="0" borderId="33" xfId="51" applyNumberFormat="1" applyFont="1" applyFill="1" applyBorder="1" applyAlignment="1">
      <alignment horizontal="center" vertical="center" wrapText="1"/>
      <protection/>
    </xf>
    <xf numFmtId="168" fontId="0" fillId="0" borderId="10" xfId="0" applyNumberFormat="1" applyFont="1" applyBorder="1" applyAlignment="1">
      <alignment horizontal="center" vertical="center" wrapText="1"/>
    </xf>
    <xf numFmtId="49" fontId="45" fillId="0" borderId="14" xfId="51" applyNumberFormat="1" applyFont="1" applyFill="1" applyBorder="1" applyAlignment="1">
      <alignment horizontal="center" vertical="center" wrapText="1"/>
      <protection/>
    </xf>
    <xf numFmtId="168" fontId="0" fillId="0" borderId="34" xfId="0" applyNumberFormat="1" applyFont="1" applyBorder="1" applyAlignment="1">
      <alignment horizontal="center" vertical="center" wrapText="1"/>
    </xf>
    <xf numFmtId="168" fontId="0" fillId="0" borderId="14" xfId="0" applyNumberFormat="1" applyFont="1" applyBorder="1" applyAlignment="1">
      <alignment horizontal="center" vertical="center" wrapText="1"/>
    </xf>
    <xf numFmtId="168" fontId="45" fillId="0" borderId="14" xfId="51" applyNumberFormat="1" applyFont="1" applyFill="1" applyBorder="1" applyAlignment="1">
      <alignment horizontal="center" vertical="center" wrapText="1"/>
      <protection/>
    </xf>
    <xf numFmtId="0" fontId="45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49" fontId="45" fillId="0" borderId="34" xfId="51" applyNumberFormat="1" applyFont="1" applyFill="1" applyBorder="1" applyAlignment="1">
      <alignment horizontal="center" vertical="center" wrapText="1"/>
      <protection/>
    </xf>
    <xf numFmtId="168" fontId="0" fillId="0" borderId="20" xfId="0" applyNumberFormat="1" applyFont="1" applyBorder="1" applyAlignment="1">
      <alignment horizontal="center" vertical="center" wrapText="1"/>
    </xf>
    <xf numFmtId="14" fontId="0" fillId="0" borderId="37" xfId="0" applyNumberFormat="1" applyFont="1" applyBorder="1" applyAlignment="1">
      <alignment horizontal="center" vertical="center" wrapText="1"/>
    </xf>
    <xf numFmtId="168" fontId="45" fillId="0" borderId="38" xfId="51" applyNumberFormat="1" applyFont="1" applyFill="1" applyBorder="1" applyAlignment="1">
      <alignment horizontal="center" vertical="center" wrapText="1"/>
      <protection/>
    </xf>
    <xf numFmtId="8" fontId="0" fillId="0" borderId="20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49" fontId="45" fillId="0" borderId="40" xfId="51" applyNumberFormat="1" applyFont="1" applyFill="1" applyBorder="1" applyAlignment="1">
      <alignment horizontal="center" vertical="center" wrapText="1"/>
      <protection/>
    </xf>
    <xf numFmtId="168" fontId="0" fillId="0" borderId="13" xfId="0" applyNumberFormat="1" applyFont="1" applyBorder="1" applyAlignment="1">
      <alignment horizontal="center" vertical="center" wrapText="1"/>
    </xf>
    <xf numFmtId="14" fontId="0" fillId="0" borderId="40" xfId="0" applyNumberFormat="1" applyFont="1" applyBorder="1" applyAlignment="1">
      <alignment horizontal="center" vertical="center" wrapText="1"/>
    </xf>
    <xf numFmtId="168" fontId="45" fillId="0" borderId="33" xfId="51" applyNumberFormat="1" applyFont="1" applyFill="1" applyBorder="1" applyAlignment="1">
      <alignment horizontal="center" vertical="center" wrapText="1"/>
      <protection/>
    </xf>
    <xf numFmtId="0" fontId="0" fillId="0" borderId="41" xfId="0" applyFont="1" applyBorder="1" applyAlignment="1">
      <alignment horizontal="center"/>
    </xf>
    <xf numFmtId="168" fontId="45" fillId="0" borderId="34" xfId="51" applyNumberFormat="1" applyFont="1" applyFill="1" applyBorder="1" applyAlignment="1">
      <alignment horizontal="center" vertical="center" wrapText="1"/>
      <protection/>
    </xf>
    <xf numFmtId="0" fontId="45" fillId="0" borderId="34" xfId="51" applyNumberFormat="1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168" fontId="0" fillId="0" borderId="42" xfId="0" applyNumberFormat="1" applyFont="1" applyBorder="1" applyAlignment="1">
      <alignment horizontal="center" vertical="center" wrapText="1"/>
    </xf>
    <xf numFmtId="168" fontId="0" fillId="0" borderId="16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9" fontId="45" fillId="0" borderId="10" xfId="51" applyNumberFormat="1" applyFont="1" applyFill="1" applyBorder="1" applyAlignment="1">
      <alignment horizontal="center" vertical="center" wrapText="1"/>
      <protection/>
    </xf>
    <xf numFmtId="168" fontId="45" fillId="0" borderId="10" xfId="51" applyNumberFormat="1" applyFont="1" applyFill="1" applyBorder="1" applyAlignment="1">
      <alignment horizontal="center" vertical="center" wrapText="1"/>
      <protection/>
    </xf>
    <xf numFmtId="49" fontId="45" fillId="33" borderId="34" xfId="51" applyNumberFormat="1" applyFont="1" applyFill="1" applyBorder="1" applyAlignment="1">
      <alignment horizontal="center" vertical="center" wrapText="1"/>
      <protection/>
    </xf>
    <xf numFmtId="49" fontId="45" fillId="33" borderId="10" xfId="51" applyNumberFormat="1" applyFont="1" applyFill="1" applyBorder="1" applyAlignment="1">
      <alignment horizontal="center" vertical="center" wrapText="1"/>
      <protection/>
    </xf>
    <xf numFmtId="164" fontId="0" fillId="0" borderId="4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Border="1" applyAlignment="1">
      <alignment horizontal="center" vertical="center" wrapText="1"/>
    </xf>
    <xf numFmtId="168" fontId="0" fillId="0" borderId="44" xfId="0" applyNumberFormat="1" applyFont="1" applyBorder="1" applyAlignment="1">
      <alignment horizontal="center" vertical="center" wrapText="1"/>
    </xf>
    <xf numFmtId="168" fontId="0" fillId="0" borderId="45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168" fontId="0" fillId="0" borderId="46" xfId="0" applyNumberFormat="1" applyFont="1" applyBorder="1" applyAlignment="1">
      <alignment horizontal="center" vertical="center" wrapText="1"/>
    </xf>
    <xf numFmtId="168" fontId="0" fillId="0" borderId="48" xfId="0" applyNumberFormat="1" applyFont="1" applyBorder="1" applyAlignment="1">
      <alignment horizontal="center" vertical="center" wrapText="1"/>
    </xf>
    <xf numFmtId="8" fontId="0" fillId="0" borderId="46" xfId="0" applyNumberFormat="1" applyFont="1" applyBorder="1" applyAlignment="1">
      <alignment horizontal="center" vertical="center" wrapText="1"/>
    </xf>
    <xf numFmtId="8" fontId="0" fillId="0" borderId="48" xfId="0" applyNumberFormat="1" applyFont="1" applyBorder="1" applyAlignment="1">
      <alignment horizontal="center" vertical="center" wrapText="1"/>
    </xf>
    <xf numFmtId="8" fontId="0" fillId="0" borderId="35" xfId="0" applyNumberFormat="1" applyFont="1" applyBorder="1" applyAlignment="1">
      <alignment horizontal="center" vertical="center" wrapText="1"/>
    </xf>
    <xf numFmtId="8" fontId="0" fillId="0" borderId="0" xfId="0" applyNumberFormat="1" applyFont="1" applyBorder="1" applyAlignment="1">
      <alignment horizontal="center" vertical="center" wrapText="1"/>
    </xf>
    <xf numFmtId="168" fontId="0" fillId="0" borderId="49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168" fontId="45" fillId="0" borderId="0" xfId="51" applyNumberFormat="1" applyFont="1" applyFill="1" applyBorder="1" applyAlignment="1">
      <alignment horizontal="center" vertical="center" wrapText="1"/>
      <protection/>
    </xf>
    <xf numFmtId="14" fontId="0" fillId="0" borderId="47" xfId="0" applyNumberFormat="1" applyFont="1" applyBorder="1" applyAlignment="1">
      <alignment horizontal="center"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5" width="12.28125" style="0" customWidth="1"/>
    <col min="6" max="6" width="16.8515625" style="0" customWidth="1"/>
    <col min="7" max="7" width="12.00390625" style="0" customWidth="1"/>
    <col min="8" max="8" width="12.7109375" style="0" customWidth="1"/>
    <col min="9" max="11" width="14.57421875" style="0" customWidth="1"/>
    <col min="12" max="12" width="0.13671875" style="0" customWidth="1"/>
    <col min="13" max="17" width="9.140625" style="0" hidden="1" customWidth="1"/>
  </cols>
  <sheetData>
    <row r="2" spans="1:7" s="23" customFormat="1" ht="12.75">
      <c r="A2" s="140" t="s">
        <v>12</v>
      </c>
      <c r="B2" s="141"/>
      <c r="C2" s="141"/>
      <c r="D2" s="141"/>
      <c r="E2" s="141"/>
      <c r="F2" s="141"/>
      <c r="G2" s="141"/>
    </row>
    <row r="3" spans="1:7" s="23" customFormat="1" ht="12.75">
      <c r="A3" s="140" t="s">
        <v>11</v>
      </c>
      <c r="B3" s="141"/>
      <c r="C3" s="141"/>
      <c r="D3" s="141"/>
      <c r="E3" s="141"/>
      <c r="F3" s="141"/>
      <c r="G3" s="141"/>
    </row>
    <row r="4" spans="1:7" s="23" customFormat="1" ht="12.75">
      <c r="A4" s="140" t="s">
        <v>13</v>
      </c>
      <c r="B4" s="141"/>
      <c r="C4" s="141"/>
      <c r="D4" s="141"/>
      <c r="E4" s="141"/>
      <c r="F4" s="9"/>
      <c r="G4" s="9"/>
    </row>
    <row r="5" spans="1:7" s="23" customFormat="1" ht="15">
      <c r="A5" s="142"/>
      <c r="B5" s="139"/>
      <c r="C5" s="139"/>
      <c r="D5" s="139"/>
      <c r="E5" s="139"/>
      <c r="F5" s="139"/>
      <c r="G5" s="139"/>
    </row>
    <row r="6" spans="1:7" s="23" customFormat="1" ht="15">
      <c r="A6" s="142"/>
      <c r="B6" s="139"/>
      <c r="C6" s="139"/>
      <c r="D6" s="139"/>
      <c r="E6" s="139"/>
      <c r="F6" s="139"/>
      <c r="G6" s="139"/>
    </row>
    <row r="7" spans="1:5" s="23" customFormat="1" ht="12.75" customHeight="1">
      <c r="A7" s="138" t="s">
        <v>331</v>
      </c>
      <c r="B7" s="139"/>
      <c r="C7" s="139"/>
      <c r="D7" s="139"/>
      <c r="E7" s="139"/>
    </row>
    <row r="8" spans="1:7" s="23" customFormat="1" ht="12.75" customHeight="1">
      <c r="A8" s="138" t="s">
        <v>332</v>
      </c>
      <c r="B8" s="139"/>
      <c r="C8" s="139"/>
      <c r="D8" s="139"/>
      <c r="E8" s="139"/>
      <c r="F8" s="139"/>
      <c r="G8" s="139"/>
    </row>
    <row r="9" spans="1:5" s="23" customFormat="1" ht="9.75" customHeight="1">
      <c r="A9" s="138"/>
      <c r="B9" s="139"/>
      <c r="C9" s="139"/>
      <c r="D9" s="139"/>
      <c r="E9" s="139"/>
    </row>
    <row r="10" spans="1:4" s="23" customFormat="1" ht="12.75">
      <c r="A10" s="26"/>
      <c r="B10" s="26"/>
      <c r="C10" s="26"/>
      <c r="D10" s="26"/>
    </row>
    <row r="11" s="23" customFormat="1" ht="12.75">
      <c r="A11" s="23" t="s">
        <v>51</v>
      </c>
    </row>
    <row r="12" s="23" customFormat="1" ht="12.75"/>
    <row r="13" spans="1:2" s="23" customFormat="1" ht="12.75">
      <c r="A13" s="9" t="s">
        <v>102</v>
      </c>
      <c r="B13" s="9"/>
    </row>
    <row r="14" spans="1:11" ht="63.75">
      <c r="A14" s="3" t="s">
        <v>0</v>
      </c>
      <c r="B14" s="3" t="s">
        <v>103</v>
      </c>
      <c r="C14" s="3" t="s">
        <v>7</v>
      </c>
      <c r="D14" s="3" t="s">
        <v>104</v>
      </c>
      <c r="E14" s="3" t="s">
        <v>1</v>
      </c>
      <c r="F14" s="3" t="s">
        <v>105</v>
      </c>
      <c r="G14" s="3" t="s">
        <v>10</v>
      </c>
      <c r="H14" s="3" t="s">
        <v>2</v>
      </c>
      <c r="I14" s="3" t="s">
        <v>106</v>
      </c>
      <c r="J14" s="3" t="s">
        <v>3</v>
      </c>
      <c r="K14" s="3" t="s">
        <v>4</v>
      </c>
    </row>
    <row r="15" spans="1:11" ht="63.75">
      <c r="A15" s="19" t="s">
        <v>5</v>
      </c>
      <c r="B15" s="24" t="s">
        <v>107</v>
      </c>
      <c r="C15" s="24" t="s">
        <v>108</v>
      </c>
      <c r="D15" s="24" t="s">
        <v>109</v>
      </c>
      <c r="E15" s="24" t="s">
        <v>110</v>
      </c>
      <c r="F15" s="24" t="s">
        <v>111</v>
      </c>
      <c r="G15" s="24" t="s">
        <v>9</v>
      </c>
      <c r="H15" s="25" t="s">
        <v>112</v>
      </c>
      <c r="I15" s="24" t="s">
        <v>113</v>
      </c>
      <c r="J15" s="19" t="s">
        <v>114</v>
      </c>
      <c r="K15" s="24" t="s">
        <v>115</v>
      </c>
    </row>
    <row r="16" spans="1:11" ht="76.5">
      <c r="A16" s="19" t="s">
        <v>6</v>
      </c>
      <c r="B16" s="24" t="s">
        <v>116</v>
      </c>
      <c r="C16" s="19" t="s">
        <v>117</v>
      </c>
      <c r="D16" s="24" t="s">
        <v>118</v>
      </c>
      <c r="E16" s="24" t="s">
        <v>119</v>
      </c>
      <c r="F16" s="24" t="s">
        <v>120</v>
      </c>
      <c r="G16" s="24" t="s">
        <v>9</v>
      </c>
      <c r="H16" s="25" t="s">
        <v>121</v>
      </c>
      <c r="I16" s="24" t="s">
        <v>122</v>
      </c>
      <c r="J16" s="19" t="s">
        <v>114</v>
      </c>
      <c r="K16" s="22">
        <v>114139.23</v>
      </c>
    </row>
    <row r="17" spans="1:11" ht="12.75">
      <c r="A17" s="9" t="s">
        <v>123</v>
      </c>
      <c r="B17" s="9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63.75">
      <c r="A18" s="3" t="s">
        <v>0</v>
      </c>
      <c r="B18" s="3" t="s">
        <v>103</v>
      </c>
      <c r="C18" s="3" t="s">
        <v>7</v>
      </c>
      <c r="D18" s="3" t="s">
        <v>104</v>
      </c>
      <c r="E18" s="3" t="s">
        <v>1</v>
      </c>
      <c r="F18" s="3" t="s">
        <v>105</v>
      </c>
      <c r="G18" s="3" t="s">
        <v>10</v>
      </c>
      <c r="H18" s="3" t="s">
        <v>2</v>
      </c>
      <c r="I18" s="3" t="s">
        <v>106</v>
      </c>
      <c r="J18" s="3" t="s">
        <v>3</v>
      </c>
      <c r="K18" s="3" t="s">
        <v>4</v>
      </c>
    </row>
    <row r="19" spans="1:11" ht="63.75">
      <c r="A19" s="19" t="s">
        <v>5</v>
      </c>
      <c r="B19" s="24" t="s">
        <v>107</v>
      </c>
      <c r="C19" s="24" t="s">
        <v>124</v>
      </c>
      <c r="D19" s="24" t="s">
        <v>125</v>
      </c>
      <c r="E19" s="24" t="s">
        <v>126</v>
      </c>
      <c r="F19" s="24" t="s">
        <v>127</v>
      </c>
      <c r="G19" s="24" t="s">
        <v>9</v>
      </c>
      <c r="H19" s="25" t="s">
        <v>128</v>
      </c>
      <c r="I19" s="24" t="s">
        <v>113</v>
      </c>
      <c r="J19" s="19" t="s">
        <v>129</v>
      </c>
      <c r="K19" s="24" t="s">
        <v>130</v>
      </c>
    </row>
    <row r="20" spans="1:11" ht="76.5">
      <c r="A20" s="19" t="s">
        <v>6</v>
      </c>
      <c r="B20" s="24" t="s">
        <v>116</v>
      </c>
      <c r="C20" s="24" t="s">
        <v>131</v>
      </c>
      <c r="D20" s="24" t="s">
        <v>132</v>
      </c>
      <c r="E20" s="24" t="s">
        <v>119</v>
      </c>
      <c r="F20" s="24" t="s">
        <v>133</v>
      </c>
      <c r="G20" s="24" t="s">
        <v>9</v>
      </c>
      <c r="H20" s="25" t="s">
        <v>134</v>
      </c>
      <c r="I20" s="24" t="s">
        <v>122</v>
      </c>
      <c r="J20" s="19" t="s">
        <v>129</v>
      </c>
      <c r="K20" s="22">
        <v>143515.15</v>
      </c>
    </row>
    <row r="21" spans="1:11" ht="51">
      <c r="A21" s="19" t="s">
        <v>8</v>
      </c>
      <c r="B21" s="24" t="s">
        <v>135</v>
      </c>
      <c r="C21" s="24" t="s">
        <v>136</v>
      </c>
      <c r="D21" s="24" t="s">
        <v>137</v>
      </c>
      <c r="E21" s="24" t="s">
        <v>110</v>
      </c>
      <c r="F21" s="24" t="s">
        <v>138</v>
      </c>
      <c r="G21" s="24" t="s">
        <v>9</v>
      </c>
      <c r="H21" s="25">
        <v>379010</v>
      </c>
      <c r="I21" s="24" t="s">
        <v>139</v>
      </c>
      <c r="J21" s="19" t="s">
        <v>129</v>
      </c>
      <c r="K21" s="22">
        <v>420926</v>
      </c>
    </row>
    <row r="22" spans="1:11" ht="18">
      <c r="A22" s="23"/>
      <c r="B22" s="23"/>
      <c r="C22" s="31"/>
      <c r="D22" s="23"/>
      <c r="E22" s="23"/>
      <c r="F22" s="23"/>
      <c r="G22" s="23"/>
      <c r="H22" s="23"/>
      <c r="I22" s="23"/>
      <c r="J22" s="23"/>
      <c r="K22" s="27"/>
    </row>
    <row r="23" spans="1:11" ht="18">
      <c r="A23" s="23"/>
      <c r="B23" s="30" t="s">
        <v>314</v>
      </c>
      <c r="D23" s="23"/>
      <c r="E23" s="23"/>
      <c r="F23" s="23"/>
      <c r="G23" s="23"/>
      <c r="H23" s="23"/>
      <c r="I23" s="23"/>
      <c r="J23" s="23"/>
      <c r="K23" s="28"/>
    </row>
    <row r="24" ht="18">
      <c r="B24" s="28" t="s">
        <v>315</v>
      </c>
    </row>
  </sheetData>
  <sheetProtection/>
  <mergeCells count="8">
    <mergeCell ref="A8:G8"/>
    <mergeCell ref="A9:E9"/>
    <mergeCell ref="A2:G2"/>
    <mergeCell ref="A3:G3"/>
    <mergeCell ref="A4:E4"/>
    <mergeCell ref="A5:G5"/>
    <mergeCell ref="A6:G6"/>
    <mergeCell ref="A7:E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colBreaks count="1" manualBreakCount="1">
    <brk id="1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view="pageBreakPreview" zoomScaleSheetLayoutView="100" zoomScalePageLayoutView="0" workbookViewId="0" topLeftCell="A1">
      <selection activeCell="A8" sqref="A8:G8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5" width="12.28125" style="0" customWidth="1"/>
    <col min="6" max="6" width="16.8515625" style="0" customWidth="1"/>
    <col min="7" max="7" width="12.00390625" style="0" customWidth="1"/>
    <col min="8" max="8" width="12.7109375" style="0" customWidth="1"/>
    <col min="9" max="11" width="14.57421875" style="0" customWidth="1"/>
    <col min="12" max="12" width="0.13671875" style="0" customWidth="1"/>
    <col min="13" max="17" width="9.140625" style="0" hidden="1" customWidth="1"/>
  </cols>
  <sheetData>
    <row r="2" spans="1:7" ht="12.75">
      <c r="A2" s="140" t="s">
        <v>12</v>
      </c>
      <c r="B2" s="141"/>
      <c r="C2" s="141"/>
      <c r="D2" s="141"/>
      <c r="E2" s="141"/>
      <c r="F2" s="141"/>
      <c r="G2" s="141"/>
    </row>
    <row r="3" spans="1:7" ht="12.75">
      <c r="A3" s="140" t="s">
        <v>11</v>
      </c>
      <c r="B3" s="141"/>
      <c r="C3" s="141"/>
      <c r="D3" s="141"/>
      <c r="E3" s="141"/>
      <c r="F3" s="141"/>
      <c r="G3" s="141"/>
    </row>
    <row r="4" spans="1:7" ht="12.75">
      <c r="A4" s="140" t="s">
        <v>13</v>
      </c>
      <c r="B4" s="141"/>
      <c r="C4" s="141"/>
      <c r="D4" s="141"/>
      <c r="E4" s="141"/>
      <c r="F4" s="9"/>
      <c r="G4" s="9"/>
    </row>
    <row r="5" spans="1:7" ht="12.75">
      <c r="A5" s="138"/>
      <c r="B5" s="139"/>
      <c r="C5" s="139"/>
      <c r="D5" s="139"/>
      <c r="E5" s="139"/>
      <c r="F5" s="139"/>
      <c r="G5" s="139"/>
    </row>
    <row r="6" spans="1:7" ht="12.75">
      <c r="A6" s="138"/>
      <c r="B6" s="139"/>
      <c r="C6" s="139"/>
      <c r="D6" s="139"/>
      <c r="E6" s="139"/>
      <c r="F6" s="139"/>
      <c r="G6" s="139"/>
    </row>
    <row r="7" spans="1:7" ht="12.75" customHeight="1">
      <c r="A7" s="138" t="s">
        <v>331</v>
      </c>
      <c r="B7" s="139"/>
      <c r="C7" s="139"/>
      <c r="D7" s="139"/>
      <c r="E7" s="139"/>
      <c r="F7" s="23"/>
      <c r="G7" s="23"/>
    </row>
    <row r="8" spans="1:7" ht="12.75" customHeight="1">
      <c r="A8" s="138" t="s">
        <v>332</v>
      </c>
      <c r="B8" s="139"/>
      <c r="C8" s="139"/>
      <c r="D8" s="139"/>
      <c r="E8" s="139"/>
      <c r="F8" s="139"/>
      <c r="G8" s="139"/>
    </row>
    <row r="9" spans="1:7" ht="9.75" customHeight="1">
      <c r="A9" s="138"/>
      <c r="B9" s="139"/>
      <c r="C9" s="139"/>
      <c r="D9" s="139"/>
      <c r="E9" s="139"/>
      <c r="F9" s="23"/>
      <c r="G9" s="23"/>
    </row>
    <row r="10" spans="1:7" ht="12.75">
      <c r="A10" s="26"/>
      <c r="B10" s="26"/>
      <c r="C10" s="26"/>
      <c r="D10" s="26"/>
      <c r="E10" s="23"/>
      <c r="F10" s="23"/>
      <c r="G10" s="23"/>
    </row>
    <row r="11" spans="1:7" ht="12.75">
      <c r="A11" s="23" t="s">
        <v>51</v>
      </c>
      <c r="B11" s="23"/>
      <c r="C11" s="23"/>
      <c r="D11" s="23"/>
      <c r="E11" s="23"/>
      <c r="F11" s="23"/>
      <c r="G11" s="23"/>
    </row>
    <row r="12" spans="1:7" ht="12.75">
      <c r="A12" s="23"/>
      <c r="B12" s="23"/>
      <c r="C12" s="23"/>
      <c r="D12" s="23"/>
      <c r="E12" s="23"/>
      <c r="F12" s="23"/>
      <c r="G12" s="23"/>
    </row>
    <row r="13" spans="1:7" ht="12.75">
      <c r="A13" s="9" t="s">
        <v>140</v>
      </c>
      <c r="B13" s="9"/>
      <c r="C13" s="23"/>
      <c r="D13" s="23"/>
      <c r="E13" s="23"/>
      <c r="F13" s="23"/>
      <c r="G13" s="23"/>
    </row>
    <row r="14" spans="1:11" ht="63.75">
      <c r="A14" s="3" t="s">
        <v>0</v>
      </c>
      <c r="B14" s="3" t="s">
        <v>103</v>
      </c>
      <c r="C14" s="3" t="s">
        <v>7</v>
      </c>
      <c r="D14" s="3" t="s">
        <v>104</v>
      </c>
      <c r="E14" s="3" t="s">
        <v>1</v>
      </c>
      <c r="F14" s="3" t="s">
        <v>105</v>
      </c>
      <c r="G14" s="3" t="s">
        <v>10</v>
      </c>
      <c r="H14" s="3" t="s">
        <v>2</v>
      </c>
      <c r="I14" s="3" t="s">
        <v>106</v>
      </c>
      <c r="J14" s="3" t="s">
        <v>3</v>
      </c>
      <c r="K14" s="3" t="s">
        <v>4</v>
      </c>
    </row>
    <row r="15" spans="1:11" ht="63.75">
      <c r="A15" s="2" t="s">
        <v>5</v>
      </c>
      <c r="B15" s="1" t="s">
        <v>107</v>
      </c>
      <c r="C15" s="1" t="s">
        <v>141</v>
      </c>
      <c r="D15" s="1" t="s">
        <v>142</v>
      </c>
      <c r="E15" s="1" t="s">
        <v>119</v>
      </c>
      <c r="F15" s="1" t="s">
        <v>143</v>
      </c>
      <c r="G15" s="1" t="s">
        <v>9</v>
      </c>
      <c r="H15" s="10">
        <v>108240</v>
      </c>
      <c r="I15" s="1" t="s">
        <v>144</v>
      </c>
      <c r="J15" s="2" t="s">
        <v>145</v>
      </c>
      <c r="K15" s="1" t="s">
        <v>146</v>
      </c>
    </row>
    <row r="16" spans="1:11" ht="51">
      <c r="A16" s="2" t="s">
        <v>6</v>
      </c>
      <c r="B16" s="1" t="s">
        <v>147</v>
      </c>
      <c r="C16" s="1" t="s">
        <v>148</v>
      </c>
      <c r="D16" s="1" t="s">
        <v>149</v>
      </c>
      <c r="E16" s="1" t="s">
        <v>119</v>
      </c>
      <c r="F16" s="1" t="s">
        <v>150</v>
      </c>
      <c r="G16" s="1" t="s">
        <v>9</v>
      </c>
      <c r="H16" s="10">
        <v>167873</v>
      </c>
      <c r="I16" s="1" t="s">
        <v>151</v>
      </c>
      <c r="J16" s="2" t="s">
        <v>145</v>
      </c>
      <c r="K16" s="11">
        <v>203495.13</v>
      </c>
    </row>
    <row r="17" spans="1:11" ht="51">
      <c r="A17" s="2" t="s">
        <v>8</v>
      </c>
      <c r="B17" s="1" t="s">
        <v>135</v>
      </c>
      <c r="C17" s="1" t="s">
        <v>152</v>
      </c>
      <c r="D17" s="1" t="s">
        <v>153</v>
      </c>
      <c r="E17" s="1" t="s">
        <v>110</v>
      </c>
      <c r="F17" s="1" t="s">
        <v>154</v>
      </c>
      <c r="G17" s="1" t="s">
        <v>9</v>
      </c>
      <c r="H17" s="10">
        <v>534000</v>
      </c>
      <c r="I17" s="1" t="s">
        <v>139</v>
      </c>
      <c r="J17" s="2" t="s">
        <v>145</v>
      </c>
      <c r="K17" s="11">
        <v>538188.79</v>
      </c>
    </row>
    <row r="18" spans="1:2" ht="12.75">
      <c r="A18" s="9" t="s">
        <v>155</v>
      </c>
      <c r="B18" s="9"/>
    </row>
    <row r="19" spans="1:11" ht="63.75">
      <c r="A19" s="3" t="s">
        <v>0</v>
      </c>
      <c r="B19" s="3" t="s">
        <v>103</v>
      </c>
      <c r="C19" s="3" t="s">
        <v>7</v>
      </c>
      <c r="D19" s="3" t="s">
        <v>104</v>
      </c>
      <c r="E19" s="3" t="s">
        <v>1</v>
      </c>
      <c r="F19" s="3" t="s">
        <v>105</v>
      </c>
      <c r="G19" s="3" t="s">
        <v>10</v>
      </c>
      <c r="H19" s="3" t="s">
        <v>2</v>
      </c>
      <c r="I19" s="3" t="s">
        <v>106</v>
      </c>
      <c r="J19" s="3" t="s">
        <v>3</v>
      </c>
      <c r="K19" s="3" t="s">
        <v>4</v>
      </c>
    </row>
    <row r="20" spans="1:11" ht="76.5">
      <c r="A20" s="2" t="s">
        <v>5</v>
      </c>
      <c r="B20" s="1" t="s">
        <v>107</v>
      </c>
      <c r="C20" s="1" t="s">
        <v>156</v>
      </c>
      <c r="D20" s="1" t="s">
        <v>157</v>
      </c>
      <c r="E20" s="1" t="s">
        <v>119</v>
      </c>
      <c r="F20" s="1" t="s">
        <v>158</v>
      </c>
      <c r="G20" s="1" t="s">
        <v>9</v>
      </c>
      <c r="H20" s="10">
        <v>128000</v>
      </c>
      <c r="I20" s="1" t="s">
        <v>159</v>
      </c>
      <c r="J20" s="2" t="s">
        <v>160</v>
      </c>
      <c r="K20" s="1" t="s">
        <v>146</v>
      </c>
    </row>
    <row r="21" spans="1:2" ht="12.75">
      <c r="A21" s="9" t="s">
        <v>176</v>
      </c>
      <c r="B21" s="9"/>
    </row>
    <row r="22" spans="1:11" ht="63.75">
      <c r="A22" s="3" t="s">
        <v>0</v>
      </c>
      <c r="B22" s="3" t="s">
        <v>103</v>
      </c>
      <c r="C22" s="3" t="s">
        <v>7</v>
      </c>
      <c r="D22" s="3" t="s">
        <v>104</v>
      </c>
      <c r="E22" s="3" t="s">
        <v>1</v>
      </c>
      <c r="F22" s="3" t="s">
        <v>105</v>
      </c>
      <c r="G22" s="3" t="s">
        <v>10</v>
      </c>
      <c r="H22" s="3" t="s">
        <v>2</v>
      </c>
      <c r="I22" s="3" t="s">
        <v>106</v>
      </c>
      <c r="J22" s="3" t="s">
        <v>3</v>
      </c>
      <c r="K22" s="3" t="s">
        <v>4</v>
      </c>
    </row>
    <row r="23" spans="1:11" ht="63.75">
      <c r="A23" s="2" t="s">
        <v>5</v>
      </c>
      <c r="B23" s="1" t="s">
        <v>135</v>
      </c>
      <c r="C23" s="1" t="s">
        <v>161</v>
      </c>
      <c r="D23" s="1" t="s">
        <v>162</v>
      </c>
      <c r="E23" s="1" t="s">
        <v>163</v>
      </c>
      <c r="F23" s="1" t="s">
        <v>164</v>
      </c>
      <c r="G23" s="1" t="s">
        <v>165</v>
      </c>
      <c r="H23" s="10">
        <v>413671.7</v>
      </c>
      <c r="I23" s="1" t="s">
        <v>166</v>
      </c>
      <c r="J23" s="2" t="s">
        <v>167</v>
      </c>
      <c r="K23" s="11">
        <v>637598</v>
      </c>
    </row>
    <row r="24" spans="1:11" ht="76.5">
      <c r="A24" s="2" t="s">
        <v>6</v>
      </c>
      <c r="B24" s="1" t="s">
        <v>107</v>
      </c>
      <c r="C24" s="1" t="s">
        <v>156</v>
      </c>
      <c r="D24" s="1" t="s">
        <v>157</v>
      </c>
      <c r="E24" s="1" t="s">
        <v>168</v>
      </c>
      <c r="F24" s="1" t="s">
        <v>158</v>
      </c>
      <c r="G24" s="1" t="s">
        <v>169</v>
      </c>
      <c r="H24" s="10">
        <v>128000</v>
      </c>
      <c r="I24" s="1" t="s">
        <v>159</v>
      </c>
      <c r="J24" s="2" t="s">
        <v>170</v>
      </c>
      <c r="K24" s="12">
        <v>9054.43</v>
      </c>
    </row>
    <row r="25" spans="1:11" ht="63.75">
      <c r="A25" s="2" t="s">
        <v>8</v>
      </c>
      <c r="B25" s="1" t="s">
        <v>107</v>
      </c>
      <c r="C25" s="1" t="s">
        <v>156</v>
      </c>
      <c r="D25" s="1" t="s">
        <v>157</v>
      </c>
      <c r="E25" s="1" t="s">
        <v>168</v>
      </c>
      <c r="F25" s="1" t="s">
        <v>158</v>
      </c>
      <c r="G25" s="1" t="s">
        <v>171</v>
      </c>
      <c r="H25" s="10">
        <v>128000</v>
      </c>
      <c r="I25" s="1" t="s">
        <v>172</v>
      </c>
      <c r="J25" s="2" t="s">
        <v>173</v>
      </c>
      <c r="K25" s="12">
        <v>13348.9</v>
      </c>
    </row>
    <row r="26" spans="1:11" ht="63.75">
      <c r="A26" s="2" t="s">
        <v>82</v>
      </c>
      <c r="B26" s="1" t="s">
        <v>107</v>
      </c>
      <c r="C26" s="1" t="s">
        <v>156</v>
      </c>
      <c r="D26" s="1" t="s">
        <v>157</v>
      </c>
      <c r="E26" s="1" t="s">
        <v>168</v>
      </c>
      <c r="F26" s="1" t="s">
        <v>158</v>
      </c>
      <c r="G26" s="1" t="s">
        <v>174</v>
      </c>
      <c r="H26" s="10">
        <v>128000</v>
      </c>
      <c r="I26" s="1" t="s">
        <v>172</v>
      </c>
      <c r="J26" s="2" t="s">
        <v>175</v>
      </c>
      <c r="K26" s="12">
        <v>22633</v>
      </c>
    </row>
    <row r="27" spans="1:2" ht="12.75">
      <c r="A27" s="9" t="s">
        <v>177</v>
      </c>
      <c r="B27" s="9"/>
    </row>
    <row r="28" spans="1:11" ht="63.75">
      <c r="A28" s="3" t="s">
        <v>0</v>
      </c>
      <c r="B28" s="3" t="s">
        <v>103</v>
      </c>
      <c r="C28" s="3" t="s">
        <v>7</v>
      </c>
      <c r="D28" s="3" t="s">
        <v>104</v>
      </c>
      <c r="E28" s="3" t="s">
        <v>1</v>
      </c>
      <c r="F28" s="3" t="s">
        <v>105</v>
      </c>
      <c r="G28" s="3" t="s">
        <v>10</v>
      </c>
      <c r="H28" s="3" t="s">
        <v>2</v>
      </c>
      <c r="I28" s="3" t="s">
        <v>106</v>
      </c>
      <c r="J28" s="3" t="s">
        <v>3</v>
      </c>
      <c r="K28" s="3" t="s">
        <v>4</v>
      </c>
    </row>
    <row r="29" spans="1:11" ht="63.75">
      <c r="A29" s="2" t="s">
        <v>5</v>
      </c>
      <c r="B29" s="1" t="s">
        <v>135</v>
      </c>
      <c r="C29" s="1" t="s">
        <v>161</v>
      </c>
      <c r="D29" s="1" t="s">
        <v>162</v>
      </c>
      <c r="E29" s="1" t="s">
        <v>163</v>
      </c>
      <c r="F29" s="1" t="s">
        <v>164</v>
      </c>
      <c r="G29" s="1" t="s">
        <v>165</v>
      </c>
      <c r="H29" s="10">
        <v>413671.7</v>
      </c>
      <c r="I29" s="1" t="s">
        <v>166</v>
      </c>
      <c r="J29" s="2" t="s">
        <v>167</v>
      </c>
      <c r="K29" s="11">
        <v>637598</v>
      </c>
    </row>
    <row r="30" spans="1:11" ht="76.5">
      <c r="A30" s="2" t="s">
        <v>6</v>
      </c>
      <c r="B30" s="1" t="s">
        <v>107</v>
      </c>
      <c r="C30" s="1" t="s">
        <v>156</v>
      </c>
      <c r="D30" s="1" t="s">
        <v>157</v>
      </c>
      <c r="E30" s="1" t="s">
        <v>168</v>
      </c>
      <c r="F30" s="1" t="s">
        <v>158</v>
      </c>
      <c r="G30" s="1" t="s">
        <v>169</v>
      </c>
      <c r="H30" s="10">
        <v>128000</v>
      </c>
      <c r="I30" s="1" t="s">
        <v>159</v>
      </c>
      <c r="J30" s="2" t="s">
        <v>170</v>
      </c>
      <c r="K30" s="12">
        <v>9054.43</v>
      </c>
    </row>
    <row r="31" spans="1:11" ht="63.75">
      <c r="A31" s="2" t="s">
        <v>8</v>
      </c>
      <c r="B31" s="1" t="s">
        <v>107</v>
      </c>
      <c r="C31" s="1" t="s">
        <v>156</v>
      </c>
      <c r="D31" s="1" t="s">
        <v>157</v>
      </c>
      <c r="E31" s="1" t="s">
        <v>168</v>
      </c>
      <c r="F31" s="1" t="s">
        <v>158</v>
      </c>
      <c r="G31" s="1" t="s">
        <v>171</v>
      </c>
      <c r="H31" s="10">
        <v>128000</v>
      </c>
      <c r="I31" s="1" t="s">
        <v>172</v>
      </c>
      <c r="J31" s="2" t="s">
        <v>173</v>
      </c>
      <c r="K31" s="12">
        <v>13348.9</v>
      </c>
    </row>
    <row r="32" spans="1:11" ht="63.75">
      <c r="A32" s="2" t="s">
        <v>82</v>
      </c>
      <c r="B32" s="1" t="s">
        <v>107</v>
      </c>
      <c r="C32" s="1" t="s">
        <v>156</v>
      </c>
      <c r="D32" s="1" t="s">
        <v>157</v>
      </c>
      <c r="E32" s="1" t="s">
        <v>168</v>
      </c>
      <c r="F32" s="1" t="s">
        <v>158</v>
      </c>
      <c r="G32" s="1" t="s">
        <v>174</v>
      </c>
      <c r="H32" s="10">
        <v>128000</v>
      </c>
      <c r="I32" s="1" t="s">
        <v>172</v>
      </c>
      <c r="J32" s="2" t="s">
        <v>175</v>
      </c>
      <c r="K32" s="12">
        <v>22633</v>
      </c>
    </row>
    <row r="33" spans="1:2" ht="12.75">
      <c r="A33" s="9" t="s">
        <v>180</v>
      </c>
      <c r="B33" s="9"/>
    </row>
    <row r="34" spans="1:11" ht="63.75">
      <c r="A34" s="3" t="s">
        <v>0</v>
      </c>
      <c r="B34" s="3" t="s">
        <v>103</v>
      </c>
      <c r="C34" s="3" t="s">
        <v>7</v>
      </c>
      <c r="D34" s="3" t="s">
        <v>104</v>
      </c>
      <c r="E34" s="3" t="s">
        <v>1</v>
      </c>
      <c r="F34" s="3" t="s">
        <v>105</v>
      </c>
      <c r="G34" s="3" t="s">
        <v>10</v>
      </c>
      <c r="H34" s="3" t="s">
        <v>2</v>
      </c>
      <c r="I34" s="3" t="s">
        <v>106</v>
      </c>
      <c r="J34" s="3" t="s">
        <v>3</v>
      </c>
      <c r="K34" s="3" t="s">
        <v>4</v>
      </c>
    </row>
    <row r="35" spans="1:11" ht="63.75">
      <c r="A35" s="2" t="s">
        <v>5</v>
      </c>
      <c r="B35" s="1" t="s">
        <v>181</v>
      </c>
      <c r="C35" s="1" t="s">
        <v>182</v>
      </c>
      <c r="D35" s="1" t="s">
        <v>183</v>
      </c>
      <c r="E35" s="1" t="s">
        <v>184</v>
      </c>
      <c r="F35" s="4" t="s">
        <v>185</v>
      </c>
      <c r="G35" s="4" t="s">
        <v>9</v>
      </c>
      <c r="H35" s="10">
        <v>28800</v>
      </c>
      <c r="I35" s="4" t="s">
        <v>186</v>
      </c>
      <c r="J35" s="5" t="s">
        <v>178</v>
      </c>
      <c r="K35" s="11">
        <v>3797.07</v>
      </c>
    </row>
    <row r="36" spans="1:11" ht="63.75">
      <c r="A36" s="2" t="s">
        <v>6</v>
      </c>
      <c r="B36" s="1" t="s">
        <v>107</v>
      </c>
      <c r="C36" s="1" t="s">
        <v>187</v>
      </c>
      <c r="D36" s="1" t="s">
        <v>188</v>
      </c>
      <c r="E36" s="1" t="s">
        <v>163</v>
      </c>
      <c r="F36" s="4" t="s">
        <v>189</v>
      </c>
      <c r="G36" s="4" t="s">
        <v>14</v>
      </c>
      <c r="H36" s="10">
        <v>120174.29</v>
      </c>
      <c r="I36" s="4" t="s">
        <v>190</v>
      </c>
      <c r="J36" s="5" t="s">
        <v>191</v>
      </c>
      <c r="K36" s="11">
        <v>166503.82</v>
      </c>
    </row>
    <row r="37" spans="1:11" ht="51">
      <c r="A37" s="2" t="s">
        <v>8</v>
      </c>
      <c r="B37" s="1" t="s">
        <v>192</v>
      </c>
      <c r="C37" s="1" t="s">
        <v>15</v>
      </c>
      <c r="D37" s="1" t="s">
        <v>193</v>
      </c>
      <c r="E37" s="1" t="s">
        <v>179</v>
      </c>
      <c r="F37" s="4" t="s">
        <v>178</v>
      </c>
      <c r="G37" s="4" t="s">
        <v>9</v>
      </c>
      <c r="H37" s="10">
        <v>83665</v>
      </c>
      <c r="I37" s="4" t="s">
        <v>194</v>
      </c>
      <c r="J37" s="5" t="s">
        <v>195</v>
      </c>
      <c r="K37" s="11">
        <v>92347.36</v>
      </c>
    </row>
    <row r="38" spans="1:11" ht="51">
      <c r="A38" s="2" t="s">
        <v>82</v>
      </c>
      <c r="B38" s="1" t="s">
        <v>196</v>
      </c>
      <c r="C38" s="1" t="s">
        <v>15</v>
      </c>
      <c r="D38" s="1" t="s">
        <v>193</v>
      </c>
      <c r="E38" s="1" t="s">
        <v>179</v>
      </c>
      <c r="F38" s="4" t="s">
        <v>178</v>
      </c>
      <c r="G38" s="4" t="s">
        <v>9</v>
      </c>
      <c r="H38" s="10">
        <v>43850.25</v>
      </c>
      <c r="I38" s="4" t="s">
        <v>197</v>
      </c>
      <c r="J38" s="5" t="s">
        <v>195</v>
      </c>
      <c r="K38" s="11">
        <v>46889.41</v>
      </c>
    </row>
    <row r="39" spans="1:11" ht="89.25">
      <c r="A39" s="2" t="s">
        <v>16</v>
      </c>
      <c r="B39" s="1" t="s">
        <v>198</v>
      </c>
      <c r="C39" s="1" t="s">
        <v>15</v>
      </c>
      <c r="D39" s="1" t="s">
        <v>193</v>
      </c>
      <c r="E39" s="1" t="s">
        <v>179</v>
      </c>
      <c r="F39" s="4" t="s">
        <v>199</v>
      </c>
      <c r="G39" s="4" t="s">
        <v>9</v>
      </c>
      <c r="H39" s="10">
        <v>42175.06</v>
      </c>
      <c r="I39" s="4" t="s">
        <v>200</v>
      </c>
      <c r="J39" s="5" t="s">
        <v>195</v>
      </c>
      <c r="K39" s="11">
        <v>36086.81</v>
      </c>
    </row>
    <row r="40" spans="1:11" ht="51">
      <c r="A40" s="2" t="s">
        <v>17</v>
      </c>
      <c r="B40" s="34" t="s">
        <v>201</v>
      </c>
      <c r="C40" s="1" t="s">
        <v>15</v>
      </c>
      <c r="D40" s="1" t="s">
        <v>193</v>
      </c>
      <c r="E40" s="1" t="s">
        <v>179</v>
      </c>
      <c r="F40" s="4" t="s">
        <v>202</v>
      </c>
      <c r="G40" s="4" t="s">
        <v>9</v>
      </c>
      <c r="H40" s="10">
        <v>13479.37</v>
      </c>
      <c r="I40" s="4" t="s">
        <v>203</v>
      </c>
      <c r="J40" s="5" t="s">
        <v>195</v>
      </c>
      <c r="K40" s="11">
        <v>21018.01</v>
      </c>
    </row>
    <row r="41" spans="1:11" ht="63.75">
      <c r="A41" s="32" t="s">
        <v>22</v>
      </c>
      <c r="B41" s="4" t="s">
        <v>181</v>
      </c>
      <c r="C41" s="33" t="s">
        <v>204</v>
      </c>
      <c r="D41" s="4" t="s">
        <v>205</v>
      </c>
      <c r="E41" s="4" t="s">
        <v>184</v>
      </c>
      <c r="F41" s="4" t="s">
        <v>206</v>
      </c>
      <c r="G41" s="4" t="s">
        <v>9</v>
      </c>
      <c r="H41" s="7">
        <v>28800</v>
      </c>
      <c r="I41" s="4" t="s">
        <v>186</v>
      </c>
      <c r="J41" s="5" t="s">
        <v>195</v>
      </c>
      <c r="K41" s="8">
        <v>3485.36</v>
      </c>
    </row>
    <row r="42" spans="1:11" ht="0.75" customHeight="1">
      <c r="A42" s="13"/>
      <c r="B42" s="6"/>
      <c r="C42" s="6"/>
      <c r="D42" s="6"/>
      <c r="E42" s="6"/>
      <c r="F42" s="6"/>
      <c r="G42" s="6"/>
      <c r="H42" s="14"/>
      <c r="I42" s="6"/>
      <c r="J42" s="13"/>
      <c r="K42" s="15"/>
    </row>
    <row r="43" spans="1:11" ht="12.75" hidden="1">
      <c r="A43" s="13"/>
      <c r="B43" s="6"/>
      <c r="C43" s="6"/>
      <c r="D43" s="6"/>
      <c r="E43" s="6"/>
      <c r="F43" s="6"/>
      <c r="G43" s="6"/>
      <c r="H43" s="14"/>
      <c r="I43" s="6"/>
      <c r="J43" s="13"/>
      <c r="K43" s="15"/>
    </row>
    <row r="44" spans="1:11" ht="12.75" hidden="1">
      <c r="A44" s="13"/>
      <c r="B44" s="6"/>
      <c r="C44" s="6"/>
      <c r="D44" s="6"/>
      <c r="E44" s="6"/>
      <c r="F44" s="6"/>
      <c r="G44" s="6"/>
      <c r="H44" s="14"/>
      <c r="I44" s="6"/>
      <c r="J44" s="13"/>
      <c r="K44" s="15"/>
    </row>
    <row r="45" spans="1:11" ht="12.75" hidden="1">
      <c r="A45" s="13"/>
      <c r="B45" s="6"/>
      <c r="C45" s="6"/>
      <c r="D45" s="6"/>
      <c r="E45" s="6"/>
      <c r="F45" s="6"/>
      <c r="G45" s="6"/>
      <c r="H45" s="14"/>
      <c r="I45" s="6"/>
      <c r="J45" s="13"/>
      <c r="K45" s="15"/>
    </row>
    <row r="46" spans="1:11" ht="12.75" hidden="1">
      <c r="A46" s="13"/>
      <c r="B46" s="6"/>
      <c r="C46" s="6"/>
      <c r="D46" s="6"/>
      <c r="E46" s="6"/>
      <c r="F46" s="6"/>
      <c r="G46" s="6"/>
      <c r="H46" s="14"/>
      <c r="I46" s="6"/>
      <c r="J46" s="13"/>
      <c r="K46" s="15"/>
    </row>
    <row r="47" spans="1:11" ht="12.75" hidden="1">
      <c r="A47" s="13"/>
      <c r="B47" s="6"/>
      <c r="C47" s="6"/>
      <c r="D47" s="6"/>
      <c r="E47" s="6"/>
      <c r="F47" s="6"/>
      <c r="G47" s="6"/>
      <c r="H47" s="14"/>
      <c r="I47" s="6"/>
      <c r="J47" s="13"/>
      <c r="K47" s="15"/>
    </row>
    <row r="48" spans="1:11" ht="2.25" customHeight="1" hidden="1">
      <c r="A48" s="13"/>
      <c r="B48" s="6"/>
      <c r="C48" s="6"/>
      <c r="D48" s="6"/>
      <c r="E48" s="6"/>
      <c r="F48" s="6"/>
      <c r="G48" s="6"/>
      <c r="H48" s="14"/>
      <c r="I48" s="6"/>
      <c r="J48" s="13"/>
      <c r="K48" s="15"/>
    </row>
    <row r="49" spans="1:11" ht="12.75" hidden="1">
      <c r="A49" s="13"/>
      <c r="B49" s="6"/>
      <c r="C49" s="6"/>
      <c r="D49" s="6"/>
      <c r="E49" s="6"/>
      <c r="F49" s="6"/>
      <c r="G49" s="6"/>
      <c r="H49" s="14"/>
      <c r="I49" s="6"/>
      <c r="J49" s="13"/>
      <c r="K49" s="15"/>
    </row>
    <row r="50" spans="1:11" ht="12.75" hidden="1">
      <c r="A50" s="13"/>
      <c r="B50" s="6"/>
      <c r="C50" s="6"/>
      <c r="D50" s="6"/>
      <c r="E50" s="6"/>
      <c r="F50" s="6"/>
      <c r="G50" s="6"/>
      <c r="H50" s="14"/>
      <c r="I50" s="6"/>
      <c r="J50" s="13"/>
      <c r="K50" s="15"/>
    </row>
    <row r="51" spans="1:11" ht="12.75" hidden="1">
      <c r="A51" s="13"/>
      <c r="B51" s="6"/>
      <c r="C51" s="6"/>
      <c r="D51" s="6"/>
      <c r="E51" s="6"/>
      <c r="F51" s="6"/>
      <c r="G51" s="6"/>
      <c r="H51" s="14"/>
      <c r="I51" s="6"/>
      <c r="J51" s="13"/>
      <c r="K51" s="15"/>
    </row>
    <row r="52" spans="1:11" ht="12.75" hidden="1">
      <c r="A52" s="13"/>
      <c r="B52" s="6"/>
      <c r="C52" s="6"/>
      <c r="D52" s="6"/>
      <c r="E52" s="6"/>
      <c r="F52" s="6"/>
      <c r="G52" s="6"/>
      <c r="H52" s="14"/>
      <c r="I52" s="6"/>
      <c r="J52" s="13"/>
      <c r="K52" s="15"/>
    </row>
    <row r="53" spans="1:11" ht="12.75" hidden="1">
      <c r="A53" s="13"/>
      <c r="B53" s="6"/>
      <c r="C53" s="6"/>
      <c r="D53" s="6"/>
      <c r="E53" s="6"/>
      <c r="F53" s="6"/>
      <c r="G53" s="6"/>
      <c r="H53" s="14"/>
      <c r="I53" s="6"/>
      <c r="J53" s="13"/>
      <c r="K53" s="15"/>
    </row>
    <row r="54" ht="12.75" hidden="1"/>
    <row r="55" ht="12.75" hidden="1"/>
    <row r="56" ht="12.75" hidden="1"/>
    <row r="57" ht="12.75" customHeight="1" hidden="1"/>
    <row r="58" ht="12.75" hidden="1"/>
    <row r="59" ht="12.75" hidden="1"/>
    <row r="60" ht="18">
      <c r="B60" s="30" t="s">
        <v>314</v>
      </c>
    </row>
    <row r="61" ht="18">
      <c r="B61" s="28" t="s">
        <v>315</v>
      </c>
    </row>
  </sheetData>
  <sheetProtection/>
  <mergeCells count="8">
    <mergeCell ref="A8:G8"/>
    <mergeCell ref="A9:E9"/>
    <mergeCell ref="A2:G2"/>
    <mergeCell ref="A3:G3"/>
    <mergeCell ref="A4:E4"/>
    <mergeCell ref="A5:G5"/>
    <mergeCell ref="A6:G6"/>
    <mergeCell ref="A7:E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rowBreaks count="1" manualBreakCount="1">
    <brk id="26" max="19" man="1"/>
  </rowBreaks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5"/>
  <sheetViews>
    <sheetView tabSelected="1" view="pageBreakPreview" zoomScaleSheetLayoutView="100" zoomScalePageLayoutView="0" workbookViewId="0" topLeftCell="A1">
      <selection activeCell="A76" sqref="A76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5" width="12.28125" style="0" customWidth="1"/>
    <col min="6" max="6" width="16.8515625" style="0" customWidth="1"/>
    <col min="7" max="7" width="32.8515625" style="0" customWidth="1"/>
    <col min="8" max="8" width="16.8515625" style="0" customWidth="1"/>
    <col min="9" max="10" width="12.00390625" style="0" customWidth="1"/>
    <col min="11" max="11" width="12.7109375" style="0" customWidth="1"/>
    <col min="12" max="15" width="14.57421875" style="0" customWidth="1"/>
    <col min="16" max="16" width="25.00390625" style="0" customWidth="1"/>
    <col min="17" max="17" width="33.7109375" style="0" customWidth="1"/>
    <col min="18" max="18" width="24.140625" style="0" customWidth="1"/>
    <col min="19" max="19" width="0.13671875" style="0" hidden="1" customWidth="1"/>
    <col min="20" max="24" width="9.140625" style="0" hidden="1" customWidth="1"/>
  </cols>
  <sheetData>
    <row r="2" spans="1:10" ht="12.75">
      <c r="A2" s="140" t="s">
        <v>12</v>
      </c>
      <c r="B2" s="141"/>
      <c r="C2" s="141"/>
      <c r="D2" s="141"/>
      <c r="E2" s="141"/>
      <c r="F2" s="141"/>
      <c r="G2" s="141"/>
      <c r="H2" s="141"/>
      <c r="I2" s="141"/>
      <c r="J2" s="137"/>
    </row>
    <row r="3" spans="1:18" ht="12.75">
      <c r="A3" s="140" t="s">
        <v>11</v>
      </c>
      <c r="B3" s="141"/>
      <c r="C3" s="141"/>
      <c r="D3" s="141"/>
      <c r="E3" s="141"/>
      <c r="F3" s="141"/>
      <c r="G3" s="141"/>
      <c r="H3" s="141"/>
      <c r="I3" s="141"/>
      <c r="J3" s="137"/>
      <c r="K3" s="23"/>
      <c r="L3" s="23"/>
      <c r="M3" s="23"/>
      <c r="N3" s="23"/>
      <c r="O3" s="23"/>
      <c r="P3" s="23"/>
      <c r="Q3" s="23"/>
      <c r="R3" s="23"/>
    </row>
    <row r="4" spans="1:18" ht="12.75">
      <c r="A4" s="140" t="s">
        <v>13</v>
      </c>
      <c r="B4" s="141"/>
      <c r="C4" s="141"/>
      <c r="D4" s="141"/>
      <c r="E4" s="141"/>
      <c r="F4" s="9"/>
      <c r="G4" s="9"/>
      <c r="H4" s="9"/>
      <c r="I4" s="9"/>
      <c r="J4" s="9"/>
      <c r="K4" s="23"/>
      <c r="L4" s="23"/>
      <c r="M4" s="23"/>
      <c r="N4" s="23"/>
      <c r="O4" s="23"/>
      <c r="P4" s="23"/>
      <c r="Q4" s="23"/>
      <c r="R4" s="23"/>
    </row>
    <row r="5" spans="1:18" ht="12.75">
      <c r="A5" s="138"/>
      <c r="B5" s="139"/>
      <c r="C5" s="139"/>
      <c r="D5" s="139"/>
      <c r="E5" s="139"/>
      <c r="F5" s="139"/>
      <c r="G5" s="139"/>
      <c r="H5" s="139"/>
      <c r="I5" s="139"/>
      <c r="J5" s="136"/>
      <c r="K5" s="23"/>
      <c r="L5" s="23"/>
      <c r="M5" s="23"/>
      <c r="N5" s="23"/>
      <c r="O5" s="23"/>
      <c r="P5" s="23"/>
      <c r="Q5" s="23"/>
      <c r="R5" s="23"/>
    </row>
    <row r="6" spans="1:18" ht="12.75">
      <c r="A6" s="138"/>
      <c r="B6" s="139"/>
      <c r="C6" s="139"/>
      <c r="D6" s="139"/>
      <c r="E6" s="139"/>
      <c r="F6" s="139"/>
      <c r="G6" s="139"/>
      <c r="H6" s="139"/>
      <c r="I6" s="139"/>
      <c r="J6" s="136"/>
      <c r="K6" s="23"/>
      <c r="L6" s="23"/>
      <c r="M6" s="23"/>
      <c r="N6" s="23"/>
      <c r="O6" s="23"/>
      <c r="P6" s="23"/>
      <c r="Q6" s="23"/>
      <c r="R6" s="23"/>
    </row>
    <row r="7" spans="1:18" ht="12.75">
      <c r="A7" s="138" t="s">
        <v>360</v>
      </c>
      <c r="B7" s="139"/>
      <c r="C7" s="139"/>
      <c r="D7" s="139"/>
      <c r="E7" s="13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2.75">
      <c r="A8" s="138" t="s">
        <v>388</v>
      </c>
      <c r="B8" s="139"/>
      <c r="C8" s="139"/>
      <c r="D8" s="139"/>
      <c r="E8" s="139"/>
      <c r="F8" s="139"/>
      <c r="G8" s="139"/>
      <c r="H8" s="139"/>
      <c r="I8" s="139"/>
      <c r="J8" s="136"/>
      <c r="K8" s="23"/>
      <c r="L8" s="23"/>
      <c r="M8" s="23"/>
      <c r="N8" s="23"/>
      <c r="O8" s="23"/>
      <c r="P8" s="23"/>
      <c r="Q8" s="23"/>
      <c r="R8" s="23"/>
    </row>
    <row r="9" spans="1:18" ht="9.75" customHeight="1">
      <c r="A9" s="138"/>
      <c r="B9" s="139"/>
      <c r="C9" s="139"/>
      <c r="D9" s="139"/>
      <c r="E9" s="13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2.75">
      <c r="A10" s="26"/>
      <c r="B10" s="26"/>
      <c r="C10" s="26"/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2.75">
      <c r="A11" s="23" t="s">
        <v>51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2.75" customHeight="1">
      <c r="A13" s="9" t="s">
        <v>320</v>
      </c>
      <c r="B13" s="9"/>
      <c r="C13" s="9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38.25">
      <c r="A14" s="3" t="s">
        <v>0</v>
      </c>
      <c r="B14" s="3" t="s">
        <v>48</v>
      </c>
      <c r="C14" s="3" t="s">
        <v>7</v>
      </c>
      <c r="D14" s="3" t="s">
        <v>56</v>
      </c>
      <c r="E14" s="3" t="s">
        <v>57</v>
      </c>
      <c r="F14" s="3" t="s">
        <v>361</v>
      </c>
      <c r="G14" s="3" t="s">
        <v>362</v>
      </c>
      <c r="H14" s="3" t="s">
        <v>367</v>
      </c>
      <c r="I14" s="3" t="s">
        <v>363</v>
      </c>
      <c r="J14" s="3" t="s">
        <v>372</v>
      </c>
      <c r="K14" s="3" t="s">
        <v>368</v>
      </c>
      <c r="L14" s="3" t="s">
        <v>369</v>
      </c>
      <c r="M14" s="3" t="s">
        <v>49</v>
      </c>
      <c r="N14" s="3" t="s">
        <v>50</v>
      </c>
      <c r="O14" s="3" t="s">
        <v>370</v>
      </c>
      <c r="P14" s="3" t="s">
        <v>366</v>
      </c>
      <c r="Q14" s="3" t="s">
        <v>364</v>
      </c>
      <c r="R14" s="3" t="s">
        <v>365</v>
      </c>
    </row>
    <row r="15" spans="1:18" ht="12.75">
      <c r="A15" s="1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19"/>
      <c r="Q15" s="22"/>
      <c r="R15" s="22"/>
    </row>
    <row r="16" spans="1:18" ht="77.25" customHeight="1">
      <c r="A16" s="19" t="s">
        <v>5</v>
      </c>
      <c r="B16" s="24" t="s">
        <v>87</v>
      </c>
      <c r="C16" s="24" t="s">
        <v>88</v>
      </c>
      <c r="D16" s="24" t="s">
        <v>59</v>
      </c>
      <c r="E16" s="24" t="s">
        <v>89</v>
      </c>
      <c r="F16" s="24" t="s">
        <v>60</v>
      </c>
      <c r="G16" s="24" t="s">
        <v>54</v>
      </c>
      <c r="H16" s="24"/>
      <c r="I16" s="24" t="s">
        <v>316</v>
      </c>
      <c r="J16" s="24"/>
      <c r="K16" s="24" t="s">
        <v>14</v>
      </c>
      <c r="L16" s="25">
        <v>876669.06</v>
      </c>
      <c r="M16" s="25">
        <f>N16-L16</f>
        <v>5425.5599999999395</v>
      </c>
      <c r="N16" s="25">
        <v>882094.62</v>
      </c>
      <c r="O16" s="25"/>
      <c r="P16" s="24" t="s">
        <v>90</v>
      </c>
      <c r="Q16" s="75">
        <v>920611.99</v>
      </c>
      <c r="R16" s="75"/>
    </row>
    <row r="17" spans="1:18" ht="77.25" customHeight="1" thickBot="1">
      <c r="A17" s="35" t="s">
        <v>6</v>
      </c>
      <c r="B17" s="36" t="s">
        <v>207</v>
      </c>
      <c r="C17" s="37" t="s">
        <v>209</v>
      </c>
      <c r="D17" s="37" t="s">
        <v>208</v>
      </c>
      <c r="E17" s="37" t="s">
        <v>209</v>
      </c>
      <c r="F17" s="37" t="s">
        <v>45</v>
      </c>
      <c r="G17" s="38" t="s">
        <v>211</v>
      </c>
      <c r="H17" s="38"/>
      <c r="I17" s="37" t="s">
        <v>210</v>
      </c>
      <c r="J17" s="37"/>
      <c r="K17" s="37" t="s">
        <v>215</v>
      </c>
      <c r="L17" s="76">
        <v>16085</v>
      </c>
      <c r="M17" s="76">
        <v>4021.25</v>
      </c>
      <c r="N17" s="76">
        <f>L17+M17</f>
        <v>20106.25</v>
      </c>
      <c r="O17" s="76"/>
      <c r="P17" s="37" t="s">
        <v>226</v>
      </c>
      <c r="Q17" s="76">
        <v>29177.5</v>
      </c>
      <c r="R17" s="76"/>
    </row>
    <row r="18" spans="1:18" ht="76.5" customHeight="1" thickTop="1">
      <c r="A18" s="20" t="s">
        <v>8</v>
      </c>
      <c r="B18" s="16" t="s">
        <v>63</v>
      </c>
      <c r="C18" s="16" t="s">
        <v>18</v>
      </c>
      <c r="D18" s="16" t="s">
        <v>64</v>
      </c>
      <c r="E18" s="16" t="s">
        <v>18</v>
      </c>
      <c r="F18" s="16" t="s">
        <v>45</v>
      </c>
      <c r="G18" s="16" t="s">
        <v>79</v>
      </c>
      <c r="H18" s="16"/>
      <c r="I18" s="16" t="s">
        <v>19</v>
      </c>
      <c r="J18" s="16"/>
      <c r="K18" s="16" t="s">
        <v>9</v>
      </c>
      <c r="L18" s="39">
        <v>13050</v>
      </c>
      <c r="M18" s="39">
        <v>3262.5</v>
      </c>
      <c r="N18" s="39">
        <v>16312.5</v>
      </c>
      <c r="O18" s="39"/>
      <c r="P18" s="16" t="s">
        <v>20</v>
      </c>
      <c r="Q18" s="77">
        <v>10385.05</v>
      </c>
      <c r="R18" s="77"/>
    </row>
    <row r="19" spans="1:18" ht="76.5" customHeight="1">
      <c r="A19" s="19" t="s">
        <v>82</v>
      </c>
      <c r="B19" s="24" t="s">
        <v>40</v>
      </c>
      <c r="C19" s="24" t="s">
        <v>18</v>
      </c>
      <c r="D19" s="24" t="s">
        <v>65</v>
      </c>
      <c r="E19" s="24" t="s">
        <v>71</v>
      </c>
      <c r="F19" s="24" t="s">
        <v>45</v>
      </c>
      <c r="G19" s="24" t="s">
        <v>72</v>
      </c>
      <c r="H19" s="24"/>
      <c r="I19" s="24" t="s">
        <v>19</v>
      </c>
      <c r="J19" s="24"/>
      <c r="K19" s="24" t="s">
        <v>9</v>
      </c>
      <c r="L19" s="25">
        <v>92535</v>
      </c>
      <c r="M19" s="25">
        <v>23133.75</v>
      </c>
      <c r="N19" s="25">
        <v>115668.75</v>
      </c>
      <c r="O19" s="25"/>
      <c r="P19" s="24" t="s">
        <v>20</v>
      </c>
      <c r="Q19" s="75">
        <v>80304</v>
      </c>
      <c r="R19" s="75"/>
    </row>
    <row r="20" spans="1:18" ht="76.5" customHeight="1">
      <c r="A20" s="19" t="s">
        <v>16</v>
      </c>
      <c r="B20" s="24" t="s">
        <v>41</v>
      </c>
      <c r="C20" s="24" t="s">
        <v>18</v>
      </c>
      <c r="D20" s="24" t="s">
        <v>66</v>
      </c>
      <c r="E20" s="24" t="s">
        <v>71</v>
      </c>
      <c r="F20" s="24" t="s">
        <v>45</v>
      </c>
      <c r="G20" s="24" t="s">
        <v>70</v>
      </c>
      <c r="H20" s="24"/>
      <c r="I20" s="24" t="s">
        <v>19</v>
      </c>
      <c r="J20" s="24"/>
      <c r="K20" s="24" t="s">
        <v>9</v>
      </c>
      <c r="L20" s="25">
        <v>38712.35</v>
      </c>
      <c r="M20" s="25">
        <v>9678.08</v>
      </c>
      <c r="N20" s="25">
        <v>48390.43</v>
      </c>
      <c r="O20" s="25"/>
      <c r="P20" s="24" t="s">
        <v>20</v>
      </c>
      <c r="Q20" s="75">
        <v>43052.11</v>
      </c>
      <c r="R20" s="75"/>
    </row>
    <row r="21" spans="1:18" ht="76.5" customHeight="1">
      <c r="A21" s="40" t="s">
        <v>17</v>
      </c>
      <c r="B21" s="24" t="s">
        <v>42</v>
      </c>
      <c r="C21" s="24" t="s">
        <v>18</v>
      </c>
      <c r="D21" s="24" t="s">
        <v>67</v>
      </c>
      <c r="E21" s="24" t="s">
        <v>18</v>
      </c>
      <c r="F21" s="24" t="s">
        <v>45</v>
      </c>
      <c r="G21" s="24" t="s">
        <v>78</v>
      </c>
      <c r="H21" s="24"/>
      <c r="I21" s="24" t="s">
        <v>19</v>
      </c>
      <c r="J21" s="24"/>
      <c r="K21" s="24" t="s">
        <v>9</v>
      </c>
      <c r="L21" s="25">
        <v>50350</v>
      </c>
      <c r="M21" s="25">
        <v>12587.5</v>
      </c>
      <c r="N21" s="25">
        <v>62397.5</v>
      </c>
      <c r="O21" s="25"/>
      <c r="P21" s="24" t="s">
        <v>20</v>
      </c>
      <c r="Q21" s="75">
        <v>15042.5</v>
      </c>
      <c r="R21" s="75"/>
    </row>
    <row r="22" spans="1:18" ht="12.75" hidden="1">
      <c r="A22" s="23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8" ht="12.75" hidden="1">
      <c r="A23" s="23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18" ht="12.75" hidden="1">
      <c r="A24" s="23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 ht="12.75" hidden="1">
      <c r="A25" s="23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 ht="12.75" hidden="1">
      <c r="A26" s="23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8" ht="12.75" hidden="1">
      <c r="A27" s="23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ht="12.75" hidden="1">
      <c r="A28" s="23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12.75" hidden="1">
      <c r="A29" s="23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2.75" hidden="1">
      <c r="A30" s="23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2.75" hidden="1">
      <c r="A31" s="23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2.75" hidden="1">
      <c r="A32" s="41" t="s">
        <v>16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2.75" hidden="1">
      <c r="A33" s="19" t="s">
        <v>17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65.25" customHeight="1">
      <c r="A34" s="19" t="s">
        <v>22</v>
      </c>
      <c r="B34" s="42" t="s">
        <v>216</v>
      </c>
      <c r="C34" s="24" t="s">
        <v>217</v>
      </c>
      <c r="D34" s="24" t="s">
        <v>218</v>
      </c>
      <c r="E34" s="24" t="s">
        <v>219</v>
      </c>
      <c r="F34" s="24" t="s">
        <v>45</v>
      </c>
      <c r="G34" s="43" t="s">
        <v>221</v>
      </c>
      <c r="H34" s="43"/>
      <c r="I34" s="24" t="s">
        <v>225</v>
      </c>
      <c r="J34" s="24"/>
      <c r="K34" s="24" t="s">
        <v>14</v>
      </c>
      <c r="L34" s="79"/>
      <c r="M34" s="79"/>
      <c r="N34" s="79"/>
      <c r="O34" s="79"/>
      <c r="P34" s="24" t="s">
        <v>220</v>
      </c>
      <c r="Q34" s="75">
        <v>32122.43</v>
      </c>
      <c r="R34" s="75"/>
    </row>
    <row r="35" spans="1:18" ht="65.25" customHeight="1">
      <c r="A35" s="19" t="s">
        <v>23</v>
      </c>
      <c r="B35" s="24" t="s">
        <v>43</v>
      </c>
      <c r="C35" s="24" t="s">
        <v>100</v>
      </c>
      <c r="D35" s="24" t="s">
        <v>77</v>
      </c>
      <c r="E35" s="24" t="s">
        <v>28</v>
      </c>
      <c r="F35" s="24" t="s">
        <v>60</v>
      </c>
      <c r="G35" s="24" t="s">
        <v>80</v>
      </c>
      <c r="H35" s="24"/>
      <c r="I35" s="24" t="s">
        <v>101</v>
      </c>
      <c r="J35" s="24"/>
      <c r="K35" s="24" t="s">
        <v>14</v>
      </c>
      <c r="L35" s="44">
        <v>4000</v>
      </c>
      <c r="M35" s="44">
        <v>1000</v>
      </c>
      <c r="N35" s="44">
        <v>5000</v>
      </c>
      <c r="O35" s="44"/>
      <c r="P35" s="24" t="s">
        <v>29</v>
      </c>
      <c r="Q35" s="75">
        <v>10729.9</v>
      </c>
      <c r="R35" s="75"/>
    </row>
    <row r="36" spans="1:18" ht="54.75" customHeight="1">
      <c r="A36" s="19" t="s">
        <v>27</v>
      </c>
      <c r="B36" s="42" t="s">
        <v>207</v>
      </c>
      <c r="C36" s="24" t="s">
        <v>209</v>
      </c>
      <c r="D36" s="24" t="s">
        <v>208</v>
      </c>
      <c r="E36" s="24" t="s">
        <v>209</v>
      </c>
      <c r="F36" s="24" t="s">
        <v>45</v>
      </c>
      <c r="G36" s="43" t="s">
        <v>211</v>
      </c>
      <c r="H36" s="43"/>
      <c r="I36" s="24" t="s">
        <v>210</v>
      </c>
      <c r="J36" s="24"/>
      <c r="K36" s="24" t="s">
        <v>213</v>
      </c>
      <c r="L36" s="79">
        <v>16085</v>
      </c>
      <c r="M36" s="79">
        <v>4021.25</v>
      </c>
      <c r="N36" s="79">
        <f>L36+M36</f>
        <v>20106.25</v>
      </c>
      <c r="O36" s="79"/>
      <c r="P36" s="24" t="s">
        <v>226</v>
      </c>
      <c r="Q36" s="79">
        <v>35443.75</v>
      </c>
      <c r="R36" s="79"/>
    </row>
    <row r="37" spans="1:18" ht="38.25">
      <c r="A37" s="19" t="s">
        <v>30</v>
      </c>
      <c r="B37" s="24" t="s">
        <v>73</v>
      </c>
      <c r="C37" s="24" t="s">
        <v>15</v>
      </c>
      <c r="D37" s="24" t="s">
        <v>64</v>
      </c>
      <c r="E37" s="24" t="s">
        <v>21</v>
      </c>
      <c r="F37" s="24" t="s">
        <v>45</v>
      </c>
      <c r="G37" s="24" t="s">
        <v>79</v>
      </c>
      <c r="H37" s="24"/>
      <c r="I37" s="24" t="s">
        <v>84</v>
      </c>
      <c r="J37" s="24"/>
      <c r="K37" s="24" t="s">
        <v>215</v>
      </c>
      <c r="L37" s="25">
        <v>5980.8</v>
      </c>
      <c r="M37" s="25">
        <f>N37-L37</f>
        <v>1495.1999999999998</v>
      </c>
      <c r="N37" s="25">
        <v>7476</v>
      </c>
      <c r="O37" s="25"/>
      <c r="P37" s="24" t="s">
        <v>222</v>
      </c>
      <c r="Q37" s="75">
        <v>23092.5</v>
      </c>
      <c r="R37" s="75"/>
    </row>
    <row r="38" spans="1:18" ht="47.25" customHeight="1" thickBot="1">
      <c r="A38" s="35" t="s">
        <v>33</v>
      </c>
      <c r="B38" s="37" t="s">
        <v>68</v>
      </c>
      <c r="C38" s="37" t="s">
        <v>24</v>
      </c>
      <c r="D38" s="37" t="s">
        <v>69</v>
      </c>
      <c r="E38" s="37" t="s">
        <v>76</v>
      </c>
      <c r="F38" s="37" t="s">
        <v>45</v>
      </c>
      <c r="G38" s="37" t="s">
        <v>93</v>
      </c>
      <c r="H38" s="37"/>
      <c r="I38" s="37" t="s">
        <v>86</v>
      </c>
      <c r="J38" s="37"/>
      <c r="K38" s="37" t="s">
        <v>9</v>
      </c>
      <c r="L38" s="45">
        <v>11625</v>
      </c>
      <c r="M38" s="45">
        <f>N38-L38</f>
        <v>2906.25</v>
      </c>
      <c r="N38" s="45">
        <v>14531.25</v>
      </c>
      <c r="O38" s="45"/>
      <c r="P38" s="37" t="s">
        <v>26</v>
      </c>
      <c r="Q38" s="80">
        <v>14400</v>
      </c>
      <c r="R38" s="80"/>
    </row>
    <row r="39" spans="1:18" ht="51" customHeight="1" thickTop="1">
      <c r="A39" s="46" t="s">
        <v>34</v>
      </c>
      <c r="B39" s="47" t="s">
        <v>74</v>
      </c>
      <c r="C39" s="47" t="s">
        <v>24</v>
      </c>
      <c r="D39" s="47" t="s">
        <v>75</v>
      </c>
      <c r="E39" s="47" t="s">
        <v>76</v>
      </c>
      <c r="F39" s="47" t="s">
        <v>45</v>
      </c>
      <c r="G39" s="47" t="s">
        <v>79</v>
      </c>
      <c r="H39" s="47"/>
      <c r="I39" s="47" t="s">
        <v>85</v>
      </c>
      <c r="J39" s="47"/>
      <c r="K39" s="47" t="s">
        <v>9</v>
      </c>
      <c r="L39" s="48">
        <v>3243.5</v>
      </c>
      <c r="M39" s="48">
        <v>810.88</v>
      </c>
      <c r="N39" s="48">
        <v>4054.38</v>
      </c>
      <c r="O39" s="48"/>
      <c r="P39" s="47" t="s">
        <v>25</v>
      </c>
      <c r="Q39" s="81">
        <v>6127.89</v>
      </c>
      <c r="R39" s="81"/>
    </row>
    <row r="40" spans="1:18" ht="38.25">
      <c r="A40" s="19" t="s">
        <v>35</v>
      </c>
      <c r="B40" s="24" t="s">
        <v>94</v>
      </c>
      <c r="C40" s="24" t="s">
        <v>24</v>
      </c>
      <c r="D40" s="24" t="s">
        <v>65</v>
      </c>
      <c r="E40" s="24" t="s">
        <v>76</v>
      </c>
      <c r="F40" s="24" t="s">
        <v>45</v>
      </c>
      <c r="G40" s="24" t="s">
        <v>78</v>
      </c>
      <c r="H40" s="24"/>
      <c r="I40" s="24" t="s">
        <v>85</v>
      </c>
      <c r="J40" s="24"/>
      <c r="K40" s="24" t="s">
        <v>9</v>
      </c>
      <c r="L40" s="25">
        <v>64056</v>
      </c>
      <c r="M40" s="25">
        <v>16014</v>
      </c>
      <c r="N40" s="25">
        <v>80070</v>
      </c>
      <c r="O40" s="25"/>
      <c r="P40" s="24" t="s">
        <v>25</v>
      </c>
      <c r="Q40" s="75">
        <v>62881.25</v>
      </c>
      <c r="R40" s="75"/>
    </row>
    <row r="41" spans="1:18" ht="38.25">
      <c r="A41" s="20" t="s">
        <v>36</v>
      </c>
      <c r="B41" s="24" t="s">
        <v>95</v>
      </c>
      <c r="C41" s="24" t="s">
        <v>24</v>
      </c>
      <c r="D41" s="24" t="s">
        <v>66</v>
      </c>
      <c r="E41" s="24" t="s">
        <v>76</v>
      </c>
      <c r="F41" s="24" t="s">
        <v>45</v>
      </c>
      <c r="G41" s="24" t="s">
        <v>78</v>
      </c>
      <c r="H41" s="24"/>
      <c r="I41" s="24" t="s">
        <v>85</v>
      </c>
      <c r="J41" s="24"/>
      <c r="K41" s="24" t="s">
        <v>9</v>
      </c>
      <c r="L41" s="25">
        <v>38094</v>
      </c>
      <c r="M41" s="25">
        <v>9523.5</v>
      </c>
      <c r="N41" s="25">
        <v>47617.5</v>
      </c>
      <c r="O41" s="25"/>
      <c r="P41" s="24" t="s">
        <v>25</v>
      </c>
      <c r="Q41" s="75">
        <v>52405.27</v>
      </c>
      <c r="R41" s="75"/>
    </row>
    <row r="42" spans="1:18" ht="51">
      <c r="A42" s="19" t="s">
        <v>37</v>
      </c>
      <c r="B42" s="24" t="s">
        <v>96</v>
      </c>
      <c r="C42" s="24" t="s">
        <v>24</v>
      </c>
      <c r="D42" s="24" t="s">
        <v>67</v>
      </c>
      <c r="E42" s="24" t="s">
        <v>76</v>
      </c>
      <c r="F42" s="24" t="s">
        <v>45</v>
      </c>
      <c r="G42" s="24" t="s">
        <v>92</v>
      </c>
      <c r="H42" s="24"/>
      <c r="I42" s="24" t="s">
        <v>20</v>
      </c>
      <c r="J42" s="24"/>
      <c r="K42" s="24" t="s">
        <v>9</v>
      </c>
      <c r="L42" s="25">
        <v>24898.31</v>
      </c>
      <c r="M42" s="25">
        <v>6224.57</v>
      </c>
      <c r="N42" s="25">
        <v>31122.88</v>
      </c>
      <c r="O42" s="25"/>
      <c r="P42" s="24" t="s">
        <v>25</v>
      </c>
      <c r="Q42" s="75">
        <v>26962.71</v>
      </c>
      <c r="R42" s="75"/>
    </row>
    <row r="43" spans="1:18" ht="38.25">
      <c r="A43" s="19" t="s">
        <v>38</v>
      </c>
      <c r="B43" s="24" t="s">
        <v>44</v>
      </c>
      <c r="C43" s="24" t="s">
        <v>32</v>
      </c>
      <c r="D43" s="24" t="s">
        <v>58</v>
      </c>
      <c r="E43" s="24"/>
      <c r="F43" s="24" t="s">
        <v>47</v>
      </c>
      <c r="G43" s="24" t="s">
        <v>31</v>
      </c>
      <c r="H43" s="24"/>
      <c r="I43" s="24" t="s">
        <v>53</v>
      </c>
      <c r="J43" s="24"/>
      <c r="K43" s="24" t="s">
        <v>98</v>
      </c>
      <c r="L43" s="25"/>
      <c r="M43" s="25"/>
      <c r="N43" s="25"/>
      <c r="O43" s="25"/>
      <c r="P43" s="24" t="s">
        <v>99</v>
      </c>
      <c r="Q43" s="75">
        <v>42899.08</v>
      </c>
      <c r="R43" s="75"/>
    </row>
    <row r="44" spans="1:18" ht="102">
      <c r="A44" s="19" t="s">
        <v>39</v>
      </c>
      <c r="B44" s="82" t="s">
        <v>233</v>
      </c>
      <c r="C44" s="49" t="s">
        <v>252</v>
      </c>
      <c r="D44" s="24">
        <v>9310000</v>
      </c>
      <c r="E44" s="24" t="s">
        <v>251</v>
      </c>
      <c r="F44" s="24" t="s">
        <v>60</v>
      </c>
      <c r="G44" s="24" t="s">
        <v>31</v>
      </c>
      <c r="H44" s="24"/>
      <c r="I44" s="24" t="s">
        <v>317</v>
      </c>
      <c r="J44" s="24"/>
      <c r="K44" s="24" t="s">
        <v>249</v>
      </c>
      <c r="L44" s="25">
        <v>146268.43</v>
      </c>
      <c r="M44" s="25">
        <v>19014.9</v>
      </c>
      <c r="N44" s="25">
        <v>165283.33</v>
      </c>
      <c r="O44" s="25"/>
      <c r="P44" s="24" t="s">
        <v>83</v>
      </c>
      <c r="Q44" s="75">
        <v>348521.8</v>
      </c>
      <c r="R44" s="75"/>
    </row>
    <row r="45" spans="1:18" ht="76.5">
      <c r="A45" s="143" t="s">
        <v>46</v>
      </c>
      <c r="B45" s="24" t="s">
        <v>246</v>
      </c>
      <c r="C45" s="49" t="s">
        <v>250</v>
      </c>
      <c r="D45" s="24">
        <v>64110000</v>
      </c>
      <c r="E45" s="24" t="s">
        <v>248</v>
      </c>
      <c r="F45" s="24" t="s">
        <v>60</v>
      </c>
      <c r="G45" s="24" t="s">
        <v>54</v>
      </c>
      <c r="H45" s="24"/>
      <c r="I45" s="24" t="s">
        <v>318</v>
      </c>
      <c r="J45" s="24"/>
      <c r="K45" s="24" t="s">
        <v>249</v>
      </c>
      <c r="L45" s="25">
        <v>892199.1</v>
      </c>
      <c r="M45" s="25">
        <f>N45-L45</f>
        <v>19510</v>
      </c>
      <c r="N45" s="25">
        <v>911709.1</v>
      </c>
      <c r="O45" s="25"/>
      <c r="P45" s="24" t="s">
        <v>83</v>
      </c>
      <c r="Q45" s="145">
        <v>805294.21</v>
      </c>
      <c r="R45" s="145"/>
    </row>
    <row r="46" spans="1:18" ht="63.75">
      <c r="A46" s="144"/>
      <c r="B46" s="16" t="s">
        <v>55</v>
      </c>
      <c r="C46" s="16" t="s">
        <v>52</v>
      </c>
      <c r="D46" s="16" t="s">
        <v>59</v>
      </c>
      <c r="E46" s="16" t="s">
        <v>61</v>
      </c>
      <c r="F46" s="16" t="s">
        <v>60</v>
      </c>
      <c r="G46" s="16" t="s">
        <v>54</v>
      </c>
      <c r="H46" s="16"/>
      <c r="I46" s="84">
        <v>43480</v>
      </c>
      <c r="J46" s="84"/>
      <c r="K46" s="16" t="s">
        <v>9</v>
      </c>
      <c r="L46" s="39">
        <v>56717</v>
      </c>
      <c r="M46" s="39">
        <f>N46-L46</f>
        <v>14179.25</v>
      </c>
      <c r="N46" s="39">
        <v>70896.25</v>
      </c>
      <c r="O46" s="39"/>
      <c r="P46" s="16" t="s">
        <v>83</v>
      </c>
      <c r="Q46" s="146"/>
      <c r="R46" s="146"/>
    </row>
    <row r="47" spans="1:18" ht="63.75">
      <c r="A47" s="19" t="s">
        <v>212</v>
      </c>
      <c r="B47" s="24" t="s">
        <v>247</v>
      </c>
      <c r="C47" s="49" t="s">
        <v>250</v>
      </c>
      <c r="D47" s="24">
        <v>64110000</v>
      </c>
      <c r="E47" s="24" t="s">
        <v>62</v>
      </c>
      <c r="F47" s="24" t="s">
        <v>60</v>
      </c>
      <c r="G47" s="24" t="s">
        <v>54</v>
      </c>
      <c r="H47" s="24"/>
      <c r="I47" s="24" t="s">
        <v>318</v>
      </c>
      <c r="J47" s="24"/>
      <c r="K47" s="24" t="s">
        <v>14</v>
      </c>
      <c r="L47" s="25">
        <v>4290.4</v>
      </c>
      <c r="M47" s="25">
        <f>N47-L47</f>
        <v>1072.6000000000004</v>
      </c>
      <c r="N47" s="25">
        <v>5363</v>
      </c>
      <c r="O47" s="25"/>
      <c r="P47" s="24" t="s">
        <v>83</v>
      </c>
      <c r="Q47" s="75">
        <v>20349.11</v>
      </c>
      <c r="R47" s="75"/>
    </row>
    <row r="48" spans="1:18" ht="75" customHeight="1">
      <c r="A48" s="19" t="s">
        <v>214</v>
      </c>
      <c r="B48" s="24" t="s">
        <v>91</v>
      </c>
      <c r="C48" s="49" t="s">
        <v>253</v>
      </c>
      <c r="D48" s="24">
        <v>64200000</v>
      </c>
      <c r="E48" s="24" t="s">
        <v>240</v>
      </c>
      <c r="F48" s="24" t="s">
        <v>60</v>
      </c>
      <c r="G48" s="50" t="s">
        <v>243</v>
      </c>
      <c r="H48" s="50"/>
      <c r="I48" s="85" t="s">
        <v>241</v>
      </c>
      <c r="J48" s="85"/>
      <c r="K48" s="24" t="s">
        <v>97</v>
      </c>
      <c r="L48" s="25">
        <v>221878.8</v>
      </c>
      <c r="M48" s="25">
        <f>N48-L48</f>
        <v>55469.70000000001</v>
      </c>
      <c r="N48" s="25">
        <v>277348.5</v>
      </c>
      <c r="O48" s="25"/>
      <c r="P48" s="24" t="s">
        <v>242</v>
      </c>
      <c r="Q48" s="75">
        <v>221996.74</v>
      </c>
      <c r="R48" s="75"/>
    </row>
    <row r="49" spans="1:18" ht="75" customHeight="1">
      <c r="A49" s="41" t="s">
        <v>223</v>
      </c>
      <c r="B49" s="51" t="s">
        <v>207</v>
      </c>
      <c r="C49" s="24" t="s">
        <v>209</v>
      </c>
      <c r="D49" s="24" t="s">
        <v>208</v>
      </c>
      <c r="E49" s="24" t="s">
        <v>209</v>
      </c>
      <c r="F49" s="24" t="s">
        <v>45</v>
      </c>
      <c r="G49" s="43" t="s">
        <v>211</v>
      </c>
      <c r="H49" s="43"/>
      <c r="I49" s="24" t="s">
        <v>210</v>
      </c>
      <c r="J49" s="24"/>
      <c r="K49" s="24" t="s">
        <v>229</v>
      </c>
      <c r="L49" s="79">
        <v>16085</v>
      </c>
      <c r="M49" s="79">
        <v>4021.25</v>
      </c>
      <c r="N49" s="79">
        <f>L49+M49</f>
        <v>20106.25</v>
      </c>
      <c r="O49" s="79"/>
      <c r="P49" s="24" t="s">
        <v>244</v>
      </c>
      <c r="Q49" s="79">
        <v>60888.75</v>
      </c>
      <c r="R49" s="79"/>
    </row>
    <row r="50" spans="1:18" ht="78.75" customHeight="1" thickBot="1">
      <c r="A50" s="35" t="s">
        <v>227</v>
      </c>
      <c r="B50" s="52" t="s">
        <v>73</v>
      </c>
      <c r="C50" s="37" t="s">
        <v>15</v>
      </c>
      <c r="D50" s="37" t="s">
        <v>64</v>
      </c>
      <c r="E50" s="37" t="s">
        <v>21</v>
      </c>
      <c r="F50" s="37" t="s">
        <v>45</v>
      </c>
      <c r="G50" s="37" t="s">
        <v>79</v>
      </c>
      <c r="H50" s="37"/>
      <c r="I50" s="37" t="s">
        <v>84</v>
      </c>
      <c r="J50" s="37"/>
      <c r="K50" s="37" t="s">
        <v>213</v>
      </c>
      <c r="L50" s="45">
        <v>5980.8</v>
      </c>
      <c r="M50" s="45">
        <f>N50-L50</f>
        <v>1495.1999999999998</v>
      </c>
      <c r="N50" s="45">
        <v>7476</v>
      </c>
      <c r="O50" s="45"/>
      <c r="P50" s="37" t="s">
        <v>224</v>
      </c>
      <c r="Q50" s="80">
        <v>21095</v>
      </c>
      <c r="R50" s="80"/>
    </row>
    <row r="51" spans="1:18" ht="111.75" customHeight="1" thickTop="1">
      <c r="A51" s="46" t="s">
        <v>228</v>
      </c>
      <c r="B51" s="86" t="s">
        <v>255</v>
      </c>
      <c r="C51" s="86" t="s">
        <v>234</v>
      </c>
      <c r="D51" s="86" t="s">
        <v>232</v>
      </c>
      <c r="E51" s="86" t="s">
        <v>256</v>
      </c>
      <c r="F51" s="87" t="s">
        <v>60</v>
      </c>
      <c r="G51" s="87" t="s">
        <v>80</v>
      </c>
      <c r="H51" s="87"/>
      <c r="I51" s="86" t="s">
        <v>237</v>
      </c>
      <c r="J51" s="86" t="s">
        <v>234</v>
      </c>
      <c r="K51" s="86" t="s">
        <v>235</v>
      </c>
      <c r="L51" s="88">
        <v>2400</v>
      </c>
      <c r="M51" s="88">
        <v>600</v>
      </c>
      <c r="N51" s="88">
        <v>3000</v>
      </c>
      <c r="O51" s="88"/>
      <c r="P51" s="87" t="s">
        <v>236</v>
      </c>
      <c r="Q51" s="89" t="s">
        <v>290</v>
      </c>
      <c r="R51" s="89"/>
    </row>
    <row r="52" spans="1:18" ht="140.25">
      <c r="A52" s="53" t="s">
        <v>230</v>
      </c>
      <c r="B52" s="90" t="s">
        <v>238</v>
      </c>
      <c r="C52" s="90" t="s">
        <v>234</v>
      </c>
      <c r="D52" s="90" t="s">
        <v>232</v>
      </c>
      <c r="E52" s="90" t="s">
        <v>239</v>
      </c>
      <c r="F52" s="54" t="s">
        <v>60</v>
      </c>
      <c r="G52" s="91" t="s">
        <v>80</v>
      </c>
      <c r="H52" s="150"/>
      <c r="I52" s="90" t="s">
        <v>237</v>
      </c>
      <c r="J52" s="90">
        <v>0.00842418235877106</v>
      </c>
      <c r="K52" s="90" t="s">
        <v>235</v>
      </c>
      <c r="L52" s="54">
        <v>9600</v>
      </c>
      <c r="M52" s="54">
        <v>2400</v>
      </c>
      <c r="N52" s="54">
        <v>12000</v>
      </c>
      <c r="O52" s="156"/>
      <c r="P52" s="92" t="s">
        <v>236</v>
      </c>
      <c r="Q52" s="93" t="s">
        <v>333</v>
      </c>
      <c r="R52" s="93"/>
    </row>
    <row r="53" spans="1:18" ht="75.75" customHeight="1">
      <c r="A53" s="55" t="s">
        <v>231</v>
      </c>
      <c r="B53" s="94" t="s">
        <v>257</v>
      </c>
      <c r="C53" s="95" t="s">
        <v>258</v>
      </c>
      <c r="D53" s="96">
        <v>70220000</v>
      </c>
      <c r="E53" s="94"/>
      <c r="F53" s="56" t="s">
        <v>259</v>
      </c>
      <c r="G53" s="97" t="s">
        <v>262</v>
      </c>
      <c r="H53" s="151"/>
      <c r="I53" s="94" t="s">
        <v>260</v>
      </c>
      <c r="J53" s="94"/>
      <c r="K53" s="94" t="s">
        <v>261</v>
      </c>
      <c r="L53" s="56">
        <v>20820</v>
      </c>
      <c r="M53" s="56">
        <v>5205</v>
      </c>
      <c r="N53" s="56">
        <v>26025</v>
      </c>
      <c r="O53" s="157"/>
      <c r="P53" s="98" t="s">
        <v>263</v>
      </c>
      <c r="Q53" s="99">
        <v>49571.9</v>
      </c>
      <c r="R53" s="99"/>
    </row>
    <row r="54" spans="1:18" ht="75.75" customHeight="1">
      <c r="A54" s="53" t="s">
        <v>254</v>
      </c>
      <c r="B54" s="57" t="s">
        <v>73</v>
      </c>
      <c r="C54" s="100" t="s">
        <v>258</v>
      </c>
      <c r="D54" s="58">
        <v>33760000</v>
      </c>
      <c r="E54" s="58"/>
      <c r="F54" s="54" t="s">
        <v>259</v>
      </c>
      <c r="G54" s="60" t="s">
        <v>79</v>
      </c>
      <c r="H54" s="152"/>
      <c r="I54" s="58" t="s">
        <v>265</v>
      </c>
      <c r="J54" s="58"/>
      <c r="K54" s="90" t="s">
        <v>261</v>
      </c>
      <c r="L54" s="59">
        <v>4049.5</v>
      </c>
      <c r="M54" s="59">
        <v>1012.38</v>
      </c>
      <c r="N54" s="59">
        <v>5061.88</v>
      </c>
      <c r="O54" s="158"/>
      <c r="P54" s="16" t="s">
        <v>266</v>
      </c>
      <c r="Q54" s="77">
        <v>23159.26</v>
      </c>
      <c r="R54" s="77"/>
    </row>
    <row r="55" spans="1:18" ht="75.75" customHeight="1">
      <c r="A55" s="55" t="s">
        <v>264</v>
      </c>
      <c r="B55" s="61" t="s">
        <v>40</v>
      </c>
      <c r="C55" s="95" t="s">
        <v>258</v>
      </c>
      <c r="D55" s="61">
        <v>30125110</v>
      </c>
      <c r="E55" s="61"/>
      <c r="F55" s="56" t="s">
        <v>259</v>
      </c>
      <c r="G55" s="63" t="s">
        <v>72</v>
      </c>
      <c r="H55" s="152"/>
      <c r="I55" s="61" t="s">
        <v>269</v>
      </c>
      <c r="J55" s="61"/>
      <c r="K55" s="94" t="s">
        <v>261</v>
      </c>
      <c r="L55" s="62">
        <v>37408</v>
      </c>
      <c r="M55" s="62">
        <v>9352</v>
      </c>
      <c r="N55" s="62">
        <v>46760</v>
      </c>
      <c r="O55" s="159"/>
      <c r="P55" s="24" t="s">
        <v>270</v>
      </c>
      <c r="Q55" s="75">
        <v>35243.75</v>
      </c>
      <c r="R55" s="75"/>
    </row>
    <row r="56" spans="1:18" ht="75.75" customHeight="1">
      <c r="A56" s="55" t="s">
        <v>267</v>
      </c>
      <c r="B56" s="61" t="s">
        <v>95</v>
      </c>
      <c r="C56" s="95" t="s">
        <v>258</v>
      </c>
      <c r="D56" s="61">
        <v>30192000</v>
      </c>
      <c r="E56" s="61"/>
      <c r="F56" s="56" t="s">
        <v>259</v>
      </c>
      <c r="G56" s="63" t="s">
        <v>78</v>
      </c>
      <c r="H56" s="152"/>
      <c r="I56" s="61" t="s">
        <v>269</v>
      </c>
      <c r="J56" s="61"/>
      <c r="K56" s="94" t="s">
        <v>261</v>
      </c>
      <c r="L56" s="62">
        <v>35254.2</v>
      </c>
      <c r="M56" s="62">
        <v>8813.55</v>
      </c>
      <c r="N56" s="62">
        <v>44067.75</v>
      </c>
      <c r="O56" s="159"/>
      <c r="P56" s="24" t="s">
        <v>270</v>
      </c>
      <c r="Q56" s="75">
        <v>45388.38</v>
      </c>
      <c r="R56" s="75"/>
    </row>
    <row r="57" spans="1:18" ht="75.75" customHeight="1">
      <c r="A57" s="20" t="s">
        <v>268</v>
      </c>
      <c r="B57" s="16" t="s">
        <v>96</v>
      </c>
      <c r="C57" s="95" t="s">
        <v>258</v>
      </c>
      <c r="D57" s="16">
        <v>30197630</v>
      </c>
      <c r="E57" s="16"/>
      <c r="F57" s="92" t="s">
        <v>259</v>
      </c>
      <c r="G57" s="16" t="s">
        <v>272</v>
      </c>
      <c r="H57" s="16"/>
      <c r="I57" s="16" t="s">
        <v>269</v>
      </c>
      <c r="J57" s="163"/>
      <c r="K57" s="101" t="s">
        <v>261</v>
      </c>
      <c r="L57" s="39">
        <v>18585</v>
      </c>
      <c r="M57" s="39">
        <v>4646.25</v>
      </c>
      <c r="N57" s="39">
        <f>L57+M57</f>
        <v>23231.25</v>
      </c>
      <c r="O57" s="39"/>
      <c r="P57" s="24" t="s">
        <v>270</v>
      </c>
      <c r="Q57" s="75">
        <v>17531.25</v>
      </c>
      <c r="R57" s="75"/>
    </row>
    <row r="58" spans="1:18" ht="75.75" customHeight="1" thickBot="1">
      <c r="A58" s="35" t="s">
        <v>271</v>
      </c>
      <c r="B58" s="52" t="s">
        <v>73</v>
      </c>
      <c r="C58" s="37" t="s">
        <v>15</v>
      </c>
      <c r="D58" s="37">
        <v>33760000</v>
      </c>
      <c r="E58" s="37" t="s">
        <v>21</v>
      </c>
      <c r="F58" s="102" t="s">
        <v>259</v>
      </c>
      <c r="G58" s="37" t="s">
        <v>79</v>
      </c>
      <c r="H58" s="37"/>
      <c r="I58" s="37" t="s">
        <v>319</v>
      </c>
      <c r="J58" s="37"/>
      <c r="K58" s="37" t="s">
        <v>213</v>
      </c>
      <c r="L58" s="45">
        <v>5980.8</v>
      </c>
      <c r="M58" s="45">
        <f>N58-L58</f>
        <v>1495.1999999999998</v>
      </c>
      <c r="N58" s="45">
        <v>7476</v>
      </c>
      <c r="O58" s="45"/>
      <c r="P58" s="37" t="s">
        <v>245</v>
      </c>
      <c r="Q58" s="80">
        <v>25660</v>
      </c>
      <c r="R58" s="80"/>
    </row>
    <row r="59" spans="1:18" ht="87" customHeight="1" thickTop="1">
      <c r="A59" s="64" t="s">
        <v>273</v>
      </c>
      <c r="B59" s="103" t="s">
        <v>274</v>
      </c>
      <c r="C59" s="18" t="s">
        <v>275</v>
      </c>
      <c r="D59" s="18" t="s">
        <v>310</v>
      </c>
      <c r="E59" s="47" t="s">
        <v>276</v>
      </c>
      <c r="F59" s="47" t="s">
        <v>60</v>
      </c>
      <c r="G59" s="47" t="s">
        <v>31</v>
      </c>
      <c r="H59" s="47"/>
      <c r="I59" s="47" t="s">
        <v>277</v>
      </c>
      <c r="J59" s="47" t="s">
        <v>275</v>
      </c>
      <c r="K59" s="47" t="s">
        <v>249</v>
      </c>
      <c r="L59" s="48">
        <v>219834.23</v>
      </c>
      <c r="M59" s="48">
        <v>28578.45</v>
      </c>
      <c r="N59" s="48">
        <v>248412.68</v>
      </c>
      <c r="O59" s="48"/>
      <c r="P59" s="47" t="s">
        <v>278</v>
      </c>
      <c r="Q59" s="81" t="s">
        <v>349</v>
      </c>
      <c r="R59" s="81"/>
    </row>
    <row r="60" spans="1:18" ht="75.75" customHeight="1">
      <c r="A60" s="19" t="s">
        <v>279</v>
      </c>
      <c r="B60" s="24" t="s">
        <v>246</v>
      </c>
      <c r="C60" s="49" t="s">
        <v>280</v>
      </c>
      <c r="D60" s="24">
        <v>64110000</v>
      </c>
      <c r="E60" s="24" t="s">
        <v>281</v>
      </c>
      <c r="F60" s="24" t="s">
        <v>60</v>
      </c>
      <c r="G60" s="24" t="s">
        <v>54</v>
      </c>
      <c r="H60" s="24"/>
      <c r="I60" s="24" t="s">
        <v>282</v>
      </c>
      <c r="J60" s="24" t="s">
        <v>373</v>
      </c>
      <c r="K60" s="24" t="s">
        <v>249</v>
      </c>
      <c r="L60" s="25">
        <v>690861.05</v>
      </c>
      <c r="M60" s="25">
        <v>92</v>
      </c>
      <c r="N60" s="25">
        <v>690953.05</v>
      </c>
      <c r="O60" s="25"/>
      <c r="P60" s="24" t="s">
        <v>311</v>
      </c>
      <c r="Q60" s="75" t="s">
        <v>350</v>
      </c>
      <c r="R60" s="75"/>
    </row>
    <row r="61" spans="1:18" ht="74.25" customHeight="1">
      <c r="A61" s="19" t="s">
        <v>283</v>
      </c>
      <c r="B61" s="24" t="s">
        <v>247</v>
      </c>
      <c r="C61" s="49" t="s">
        <v>280</v>
      </c>
      <c r="D61" s="24">
        <v>64110000</v>
      </c>
      <c r="E61" s="24" t="s">
        <v>281</v>
      </c>
      <c r="F61" s="24" t="s">
        <v>60</v>
      </c>
      <c r="G61" s="24" t="s">
        <v>54</v>
      </c>
      <c r="H61" s="24"/>
      <c r="I61" s="24" t="s">
        <v>282</v>
      </c>
      <c r="J61" s="24" t="s">
        <v>373</v>
      </c>
      <c r="K61" s="24" t="s">
        <v>249</v>
      </c>
      <c r="L61" s="25">
        <v>15915.8</v>
      </c>
      <c r="M61" s="25">
        <v>3658.95</v>
      </c>
      <c r="N61" s="25">
        <v>19574.75</v>
      </c>
      <c r="O61" s="25"/>
      <c r="P61" s="24" t="s">
        <v>311</v>
      </c>
      <c r="Q61" s="75" t="s">
        <v>351</v>
      </c>
      <c r="R61" s="75"/>
    </row>
    <row r="62" spans="1:18" ht="76.5">
      <c r="A62" s="20" t="s">
        <v>284</v>
      </c>
      <c r="B62" s="16" t="s">
        <v>285</v>
      </c>
      <c r="C62" s="16" t="s">
        <v>81</v>
      </c>
      <c r="D62" s="16" t="s">
        <v>59</v>
      </c>
      <c r="E62" s="16" t="s">
        <v>312</v>
      </c>
      <c r="F62" s="16" t="s">
        <v>60</v>
      </c>
      <c r="G62" s="16" t="s">
        <v>54</v>
      </c>
      <c r="H62" s="16"/>
      <c r="I62" s="84" t="s">
        <v>309</v>
      </c>
      <c r="J62" s="84" t="s">
        <v>374</v>
      </c>
      <c r="K62" s="16" t="s">
        <v>261</v>
      </c>
      <c r="L62" s="39">
        <v>16204.67</v>
      </c>
      <c r="M62" s="39">
        <v>4053.67</v>
      </c>
      <c r="N62" s="39">
        <v>20258.34</v>
      </c>
      <c r="O62" s="39"/>
      <c r="P62" s="16" t="s">
        <v>311</v>
      </c>
      <c r="Q62" s="75">
        <v>17434.9</v>
      </c>
      <c r="R62" s="75"/>
    </row>
    <row r="63" spans="1:18" ht="43.5" customHeight="1">
      <c r="A63" s="55" t="s">
        <v>286</v>
      </c>
      <c r="B63" s="94" t="s">
        <v>257</v>
      </c>
      <c r="C63" s="95" t="s">
        <v>308</v>
      </c>
      <c r="D63" s="96">
        <v>50300000</v>
      </c>
      <c r="E63" s="94"/>
      <c r="F63" s="56" t="s">
        <v>259</v>
      </c>
      <c r="G63" s="97" t="s">
        <v>262</v>
      </c>
      <c r="H63" s="150"/>
      <c r="I63" s="94" t="s">
        <v>266</v>
      </c>
      <c r="J63" s="164"/>
      <c r="K63" s="16" t="s">
        <v>261</v>
      </c>
      <c r="L63" s="56">
        <v>20820</v>
      </c>
      <c r="M63" s="56">
        <v>5205</v>
      </c>
      <c r="N63" s="56">
        <v>26025</v>
      </c>
      <c r="O63" s="157"/>
      <c r="P63" s="104" t="s">
        <v>287</v>
      </c>
      <c r="Q63" s="99">
        <v>49571.9</v>
      </c>
      <c r="R63" s="99"/>
    </row>
    <row r="64" spans="1:18" ht="42" customHeight="1">
      <c r="A64" s="65" t="s">
        <v>288</v>
      </c>
      <c r="B64" s="51" t="s">
        <v>207</v>
      </c>
      <c r="C64" s="24" t="s">
        <v>209</v>
      </c>
      <c r="D64" s="24" t="s">
        <v>208</v>
      </c>
      <c r="E64" s="24"/>
      <c r="F64" s="56" t="s">
        <v>259</v>
      </c>
      <c r="G64" s="43" t="s">
        <v>211</v>
      </c>
      <c r="H64" s="43"/>
      <c r="I64" s="24" t="s">
        <v>210</v>
      </c>
      <c r="J64" s="24"/>
      <c r="K64" s="24" t="s">
        <v>292</v>
      </c>
      <c r="L64" s="79">
        <v>16085</v>
      </c>
      <c r="M64" s="79">
        <v>4021.25</v>
      </c>
      <c r="N64" s="79">
        <f>L64+M64</f>
        <v>20106.25</v>
      </c>
      <c r="O64" s="79"/>
      <c r="P64" s="24" t="s">
        <v>289</v>
      </c>
      <c r="Q64" s="79" t="s">
        <v>321</v>
      </c>
      <c r="R64" s="79"/>
    </row>
    <row r="65" spans="1:18" ht="30" customHeight="1">
      <c r="A65" s="66" t="s">
        <v>291</v>
      </c>
      <c r="B65" s="67" t="s">
        <v>73</v>
      </c>
      <c r="C65" s="105" t="s">
        <v>313</v>
      </c>
      <c r="D65" s="29">
        <v>33760000</v>
      </c>
      <c r="E65" s="29"/>
      <c r="F65" s="106" t="s">
        <v>259</v>
      </c>
      <c r="G65" s="29" t="s">
        <v>79</v>
      </c>
      <c r="H65" s="29"/>
      <c r="I65" s="29" t="s">
        <v>293</v>
      </c>
      <c r="J65" s="68"/>
      <c r="K65" s="68" t="s">
        <v>261</v>
      </c>
      <c r="L65" s="69">
        <v>5980.8</v>
      </c>
      <c r="M65" s="69">
        <f>N65-L65</f>
        <v>1495.1999999999998</v>
      </c>
      <c r="N65" s="69">
        <v>7476</v>
      </c>
      <c r="O65" s="69" t="s">
        <v>371</v>
      </c>
      <c r="P65" s="29" t="s">
        <v>294</v>
      </c>
      <c r="Q65" s="83" t="s">
        <v>338</v>
      </c>
      <c r="R65" s="83"/>
    </row>
    <row r="66" spans="1:18" ht="30" customHeight="1">
      <c r="A66" s="70">
        <v>38</v>
      </c>
      <c r="B66" s="71" t="s">
        <v>95</v>
      </c>
      <c r="C66" s="105" t="s">
        <v>302</v>
      </c>
      <c r="D66" s="71">
        <v>30192000</v>
      </c>
      <c r="E66" s="105"/>
      <c r="F66" s="107" t="s">
        <v>259</v>
      </c>
      <c r="G66" s="109" t="s">
        <v>304</v>
      </c>
      <c r="H66" s="109"/>
      <c r="I66" s="21" t="s">
        <v>305</v>
      </c>
      <c r="J66" s="21"/>
      <c r="K66" s="108" t="s">
        <v>261</v>
      </c>
      <c r="L66" s="72">
        <v>60693.8</v>
      </c>
      <c r="M66" s="72">
        <v>15173.45</v>
      </c>
      <c r="N66" s="72">
        <v>75867.25</v>
      </c>
      <c r="O66" s="160" t="s">
        <v>371</v>
      </c>
      <c r="P66" s="21" t="s">
        <v>303</v>
      </c>
      <c r="Q66" s="75" t="s">
        <v>352</v>
      </c>
      <c r="R66" s="75"/>
    </row>
    <row r="67" spans="1:18" ht="30" customHeight="1">
      <c r="A67" s="73" t="s">
        <v>295</v>
      </c>
      <c r="B67" s="58" t="s">
        <v>40</v>
      </c>
      <c r="C67" s="100" t="s">
        <v>298</v>
      </c>
      <c r="D67" s="58">
        <v>30125110</v>
      </c>
      <c r="E67" s="100"/>
      <c r="F67" s="54" t="s">
        <v>259</v>
      </c>
      <c r="G67" s="60" t="s">
        <v>72</v>
      </c>
      <c r="H67" s="153"/>
      <c r="I67" s="17" t="s">
        <v>305</v>
      </c>
      <c r="J67" s="17"/>
      <c r="K67" s="90" t="s">
        <v>261</v>
      </c>
      <c r="L67" s="59">
        <v>29709</v>
      </c>
      <c r="M67" s="59">
        <v>7427.25</v>
      </c>
      <c r="N67" s="59">
        <v>37136.25</v>
      </c>
      <c r="O67" s="158" t="s">
        <v>371</v>
      </c>
      <c r="P67" s="17" t="s">
        <v>303</v>
      </c>
      <c r="Q67" s="77" t="s">
        <v>353</v>
      </c>
      <c r="R67" s="77"/>
    </row>
    <row r="68" spans="1:18" ht="30" customHeight="1">
      <c r="A68" s="74" t="s">
        <v>296</v>
      </c>
      <c r="B68" s="16" t="s">
        <v>96</v>
      </c>
      <c r="C68" s="95" t="s">
        <v>299</v>
      </c>
      <c r="D68" s="61">
        <v>30199700</v>
      </c>
      <c r="E68" s="95"/>
      <c r="F68" s="56" t="s">
        <v>259</v>
      </c>
      <c r="G68" s="16" t="s">
        <v>272</v>
      </c>
      <c r="H68" s="154"/>
      <c r="I68" s="17" t="s">
        <v>306</v>
      </c>
      <c r="J68" s="17"/>
      <c r="K68" s="94" t="s">
        <v>261</v>
      </c>
      <c r="L68" s="62">
        <v>22909.5</v>
      </c>
      <c r="M68" s="62">
        <v>5727.38</v>
      </c>
      <c r="N68" s="62">
        <v>28636.88</v>
      </c>
      <c r="O68" s="161" t="s">
        <v>371</v>
      </c>
      <c r="P68" s="17" t="s">
        <v>303</v>
      </c>
      <c r="Q68" s="75" t="s">
        <v>354</v>
      </c>
      <c r="R68" s="75"/>
    </row>
    <row r="69" spans="1:18" ht="30" customHeight="1" thickBot="1">
      <c r="A69" s="110" t="s">
        <v>297</v>
      </c>
      <c r="B69" s="68" t="s">
        <v>74</v>
      </c>
      <c r="C69" s="111" t="s">
        <v>300</v>
      </c>
      <c r="D69" s="68">
        <v>39830000</v>
      </c>
      <c r="E69" s="111"/>
      <c r="F69" s="112" t="s">
        <v>259</v>
      </c>
      <c r="G69" s="68" t="s">
        <v>301</v>
      </c>
      <c r="H69" s="154"/>
      <c r="I69" s="113" t="s">
        <v>307</v>
      </c>
      <c r="J69" s="149"/>
      <c r="K69" s="114" t="s">
        <v>261</v>
      </c>
      <c r="L69" s="115">
        <v>2468.7</v>
      </c>
      <c r="M69" s="115">
        <v>570.62</v>
      </c>
      <c r="N69" s="115">
        <f>L69+M69</f>
        <v>3039.3199999999997</v>
      </c>
      <c r="O69" s="115" t="s">
        <v>371</v>
      </c>
      <c r="P69" s="113" t="s">
        <v>303</v>
      </c>
      <c r="Q69" s="83" t="s">
        <v>355</v>
      </c>
      <c r="R69" s="83"/>
    </row>
    <row r="70" spans="1:18" ht="55.5" customHeight="1" thickTop="1">
      <c r="A70" s="116" t="s">
        <v>322</v>
      </c>
      <c r="B70" s="47" t="s">
        <v>324</v>
      </c>
      <c r="C70" s="117" t="s">
        <v>325</v>
      </c>
      <c r="D70" s="47">
        <v>64200000</v>
      </c>
      <c r="E70" s="117"/>
      <c r="F70" s="118" t="s">
        <v>259</v>
      </c>
      <c r="G70" s="47" t="s">
        <v>326</v>
      </c>
      <c r="H70" s="155"/>
      <c r="I70" s="119" t="s">
        <v>327</v>
      </c>
      <c r="J70" s="165"/>
      <c r="K70" s="120" t="s">
        <v>261</v>
      </c>
      <c r="L70" s="48">
        <v>53880</v>
      </c>
      <c r="M70" s="48">
        <v>13470</v>
      </c>
      <c r="N70" s="48">
        <f>L70+M70</f>
        <v>67350</v>
      </c>
      <c r="O70" s="48" t="s">
        <v>371</v>
      </c>
      <c r="P70" s="119" t="s">
        <v>329</v>
      </c>
      <c r="Q70" s="135">
        <v>22714.92</v>
      </c>
      <c r="R70" s="135"/>
    </row>
    <row r="71" spans="1:18" ht="30" customHeight="1">
      <c r="A71" s="110" t="s">
        <v>323</v>
      </c>
      <c r="B71" s="68" t="s">
        <v>87</v>
      </c>
      <c r="C71" s="111" t="s">
        <v>339</v>
      </c>
      <c r="D71" s="68">
        <v>64110000</v>
      </c>
      <c r="E71" s="111"/>
      <c r="F71" s="112" t="s">
        <v>259</v>
      </c>
      <c r="G71" s="68" t="s">
        <v>54</v>
      </c>
      <c r="H71" s="154"/>
      <c r="I71" s="113" t="s">
        <v>328</v>
      </c>
      <c r="J71" s="149" t="s">
        <v>375</v>
      </c>
      <c r="K71" s="114" t="s">
        <v>261</v>
      </c>
      <c r="L71" s="115">
        <v>18985</v>
      </c>
      <c r="M71" s="115">
        <v>4746.25</v>
      </c>
      <c r="N71" s="115">
        <f>L71+M71</f>
        <v>23731.25</v>
      </c>
      <c r="O71" s="115" t="s">
        <v>371</v>
      </c>
      <c r="P71" s="113" t="s">
        <v>330</v>
      </c>
      <c r="Q71" s="77" t="s">
        <v>356</v>
      </c>
      <c r="R71" s="77"/>
    </row>
    <row r="72" spans="1:18" ht="30" customHeight="1">
      <c r="A72" s="121" t="s">
        <v>335</v>
      </c>
      <c r="B72" s="122" t="s">
        <v>257</v>
      </c>
      <c r="C72" s="133" t="s">
        <v>347</v>
      </c>
      <c r="D72" s="123">
        <v>50300000</v>
      </c>
      <c r="E72" s="122"/>
      <c r="F72" s="106" t="s">
        <v>259</v>
      </c>
      <c r="G72" s="125" t="s">
        <v>262</v>
      </c>
      <c r="H72" s="150"/>
      <c r="I72" s="122" t="s">
        <v>337</v>
      </c>
      <c r="J72" s="122">
        <v>0.006432459178624443</v>
      </c>
      <c r="K72" s="124" t="s">
        <v>261</v>
      </c>
      <c r="L72" s="106">
        <v>20820</v>
      </c>
      <c r="M72" s="106">
        <v>5205</v>
      </c>
      <c r="N72" s="106">
        <v>26025</v>
      </c>
      <c r="O72" s="162" t="s">
        <v>371</v>
      </c>
      <c r="P72" s="126" t="s">
        <v>334</v>
      </c>
      <c r="Q72" s="127" t="s">
        <v>357</v>
      </c>
      <c r="R72" s="127"/>
    </row>
    <row r="73" spans="1:18" ht="33.75" customHeight="1">
      <c r="A73" s="128" t="s">
        <v>336</v>
      </c>
      <c r="B73" s="129" t="s">
        <v>73</v>
      </c>
      <c r="C73" s="134" t="s">
        <v>348</v>
      </c>
      <c r="D73" s="24">
        <v>33760000</v>
      </c>
      <c r="E73" s="24"/>
      <c r="F73" s="104" t="s">
        <v>259</v>
      </c>
      <c r="G73" s="29" t="s">
        <v>79</v>
      </c>
      <c r="H73" s="29"/>
      <c r="I73" s="24" t="s">
        <v>340</v>
      </c>
      <c r="J73" s="166">
        <v>44317</v>
      </c>
      <c r="K73" s="24" t="s">
        <v>261</v>
      </c>
      <c r="L73" s="25">
        <v>5980.8</v>
      </c>
      <c r="M73" s="25">
        <f>N73-L73</f>
        <v>1495.1999999999998</v>
      </c>
      <c r="N73" s="25">
        <v>7476</v>
      </c>
      <c r="O73" s="69" t="s">
        <v>371</v>
      </c>
      <c r="P73" s="24" t="s">
        <v>341</v>
      </c>
      <c r="Q73" s="75" t="s">
        <v>358</v>
      </c>
      <c r="R73" s="75"/>
    </row>
    <row r="74" spans="1:18" ht="50.25" customHeight="1">
      <c r="A74" s="130" t="s">
        <v>342</v>
      </c>
      <c r="B74" s="24" t="s">
        <v>344</v>
      </c>
      <c r="C74" s="131" t="s">
        <v>343</v>
      </c>
      <c r="D74" s="24">
        <v>64200000</v>
      </c>
      <c r="E74" s="131"/>
      <c r="F74" s="104" t="s">
        <v>259</v>
      </c>
      <c r="G74" s="24" t="s">
        <v>326</v>
      </c>
      <c r="H74" s="24"/>
      <c r="I74" s="85" t="s">
        <v>345</v>
      </c>
      <c r="J74" s="85" t="s">
        <v>376</v>
      </c>
      <c r="K74" s="132" t="s">
        <v>235</v>
      </c>
      <c r="L74" s="25">
        <v>163368</v>
      </c>
      <c r="M74" s="25">
        <v>40842</v>
      </c>
      <c r="N74" s="25">
        <v>204210</v>
      </c>
      <c r="O74" s="25" t="s">
        <v>371</v>
      </c>
      <c r="P74" s="85" t="s">
        <v>346</v>
      </c>
      <c r="Q74" s="75" t="s">
        <v>359</v>
      </c>
      <c r="R74" s="75"/>
    </row>
    <row r="75" spans="1:18" ht="50.25" customHeight="1">
      <c r="A75" s="128" t="s">
        <v>377</v>
      </c>
      <c r="B75" s="167" t="s">
        <v>389</v>
      </c>
      <c r="C75" s="134" t="s">
        <v>390</v>
      </c>
      <c r="D75" s="168">
        <v>66114000</v>
      </c>
      <c r="E75" s="24"/>
      <c r="F75" s="104" t="s">
        <v>259</v>
      </c>
      <c r="G75" s="29" t="s">
        <v>379</v>
      </c>
      <c r="H75" s="29"/>
      <c r="I75" s="24" t="s">
        <v>381</v>
      </c>
      <c r="J75" s="166">
        <v>1061518</v>
      </c>
      <c r="K75" s="24" t="s">
        <v>384</v>
      </c>
      <c r="L75" s="25">
        <v>100068</v>
      </c>
      <c r="M75" s="25">
        <v>25017</v>
      </c>
      <c r="N75" s="25">
        <v>125085</v>
      </c>
      <c r="O75" s="69" t="s">
        <v>371</v>
      </c>
      <c r="P75" s="24" t="s">
        <v>386</v>
      </c>
      <c r="Q75" s="75" t="s">
        <v>290</v>
      </c>
      <c r="R75" s="75"/>
    </row>
    <row r="76" spans="1:18" ht="50.25" customHeight="1">
      <c r="A76" s="130" t="s">
        <v>378</v>
      </c>
      <c r="B76" s="24" t="s">
        <v>392</v>
      </c>
      <c r="C76" s="134" t="s">
        <v>391</v>
      </c>
      <c r="D76" s="24" t="s">
        <v>393</v>
      </c>
      <c r="E76" s="131"/>
      <c r="F76" s="104" t="s">
        <v>259</v>
      </c>
      <c r="G76" s="24" t="s">
        <v>380</v>
      </c>
      <c r="H76" s="24"/>
      <c r="I76" s="85" t="s">
        <v>382</v>
      </c>
      <c r="J76" s="85" t="s">
        <v>383</v>
      </c>
      <c r="K76" s="132" t="s">
        <v>385</v>
      </c>
      <c r="L76" s="25">
        <v>40000</v>
      </c>
      <c r="M76" s="25">
        <v>10000</v>
      </c>
      <c r="N76" s="25">
        <v>50000</v>
      </c>
      <c r="O76" s="25" t="s">
        <v>371</v>
      </c>
      <c r="P76" s="85" t="s">
        <v>387</v>
      </c>
      <c r="Q76" s="75" t="s">
        <v>290</v>
      </c>
      <c r="R76" s="75"/>
    </row>
    <row r="77" spans="1:18" ht="18">
      <c r="A77" s="23"/>
      <c r="B77" s="30" t="s">
        <v>314</v>
      </c>
      <c r="C77" s="30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147"/>
      <c r="O77" s="147"/>
      <c r="P77" s="23"/>
      <c r="Q77" s="23"/>
      <c r="R77" s="23"/>
    </row>
    <row r="78" spans="1:18" ht="18">
      <c r="A78" s="23"/>
      <c r="B78" s="28" t="s">
        <v>315</v>
      </c>
      <c r="C78" s="28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148"/>
      <c r="O78" s="148"/>
      <c r="P78" s="23"/>
      <c r="Q78" s="23"/>
      <c r="R78" s="23"/>
    </row>
    <row r="79" spans="1:18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pans="1:18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pans="1:18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pans="1:18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8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pans="1:18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pans="1:18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pans="1:18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pans="1:18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pans="1:18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pans="1:18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pans="1:18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pans="1:18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pans="1:18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pans="1:18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spans="1:18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spans="1:18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spans="1:18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spans="1:18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spans="1:18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spans="1:18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spans="1:18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spans="1:18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spans="1:18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</sheetData>
  <sheetProtection/>
  <mergeCells count="13">
    <mergeCell ref="A2:I2"/>
    <mergeCell ref="A3:I3"/>
    <mergeCell ref="A4:E4"/>
    <mergeCell ref="A5:I5"/>
    <mergeCell ref="A6:I6"/>
    <mergeCell ref="A7:E7"/>
    <mergeCell ref="A8:I8"/>
    <mergeCell ref="A9:E9"/>
    <mergeCell ref="A45:A46"/>
    <mergeCell ref="R45:R46"/>
    <mergeCell ref="N77:O77"/>
    <mergeCell ref="N78:O78"/>
    <mergeCell ref="Q45:Q4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3" r:id="rId1"/>
  <rowBreaks count="3" manualBreakCount="3">
    <brk id="35" max="13" man="1"/>
    <brk id="48" max="13" man="1"/>
    <brk id="57" max="13" man="1"/>
  </rowBreaks>
  <colBreaks count="1" manualBreakCount="1">
    <brk id="24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ktomas</dc:creator>
  <cp:keywords/>
  <dc:description/>
  <cp:lastModifiedBy>Kristina Tomaš</cp:lastModifiedBy>
  <cp:lastPrinted>2021-07-30T11:00:31Z</cp:lastPrinted>
  <dcterms:created xsi:type="dcterms:W3CDTF">2012-12-05T13:11:28Z</dcterms:created>
  <dcterms:modified xsi:type="dcterms:W3CDTF">2021-12-24T10:14:09Z</dcterms:modified>
  <cp:category/>
  <cp:version/>
  <cp:contentType/>
  <cp:contentStatus/>
</cp:coreProperties>
</file>