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1" sheetId="1" r:id="rId1"/>
  </sheets>
  <definedNames>
    <definedName name="_xlnm.Print_Titles" localSheetId="0">'1'!$8:$8</definedName>
    <definedName name="_xlnm.Print_Area" localSheetId="0">'1'!$A$1:$C$67</definedName>
  </definedNames>
  <calcPr calcId="145621"/>
</workbook>
</file>

<file path=xl/calcChain.xml><?xml version="1.0" encoding="utf-8"?>
<calcChain xmlns="http://schemas.openxmlformats.org/spreadsheetml/2006/main">
  <c r="C43" i="1" l="1"/>
  <c r="C47" i="1" l="1"/>
  <c r="C17" i="1" l="1"/>
  <c r="C16" i="1" s="1"/>
  <c r="C10" i="1"/>
  <c r="C51" i="1" l="1"/>
  <c r="C64" i="1" s="1"/>
</calcChain>
</file>

<file path=xl/sharedStrings.xml><?xml version="1.0" encoding="utf-8"?>
<sst xmlns="http://schemas.openxmlformats.org/spreadsheetml/2006/main" count="81" uniqueCount="69">
  <si>
    <t>Naziv računa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</si>
  <si>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</si>
  <si>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</si>
  <si>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</si>
  <si>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</si>
  <si>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</si>
  <si>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</si>
  <si>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</si>
  <si>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</si>
  <si>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</si>
  <si>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</si>
  <si>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</si>
  <si>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</si>
  <si>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</si>
  <si>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</si>
  <si>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</si>
  <si>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Materijal i sirovine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</si>
  <si>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</si>
  <si>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</si>
  <si>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</si>
  <si>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</si>
  <si>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</si>
  <si>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</si>
  <si>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</si>
  <si>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</si>
  <si>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</si>
  <si>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</si>
  <si>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</si>
  <si>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</si>
  <si>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</si>
  <si>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</si>
  <si>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</si>
  <si>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</si>
  <si>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</si>
  <si>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Premije osiguranja</t>
  </si>
  <si>
    <t>Reprezentacija</t>
  </si>
  <si>
    <t>3295</t>
  </si>
  <si>
    <t>Pristojbe i naknade</t>
  </si>
  <si>
    <t>Ostali nespomenuti rashodi poslovanja</t>
  </si>
  <si>
    <t>FINANCIJSKI RASHODI</t>
  </si>
  <si>
    <t>Bankarske usluge i usluge platnog prometa</t>
  </si>
  <si>
    <t>UKUPNO PRORAČUN:</t>
  </si>
  <si>
    <t xml:space="preserve">                               VLASTITI PRIHODI</t>
  </si>
  <si>
    <t>3223</t>
  </si>
  <si>
    <t>3293</t>
  </si>
  <si>
    <t>3299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</si>
  <si>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</si>
  <si>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</si>
  <si>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</si>
  <si>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</si>
  <si>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</si>
  <si>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</si>
  <si>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UKUPNO PRORAČUN + VLASTITI PRIHODI:</t>
  </si>
  <si>
    <t>3296</t>
  </si>
  <si>
    <t>Troškovi sudskih postupaka</t>
  </si>
  <si>
    <t>3239</t>
  </si>
  <si>
    <t>KONTO</t>
  </si>
  <si>
    <t>4231</t>
  </si>
  <si>
    <t>RASHODI ZA NABAVU PROIZVEDENE DUGOTRAJNE IMOVINE</t>
  </si>
  <si>
    <t>Prijevozna sredstva u cestovnom prometu</t>
  </si>
  <si>
    <t>3427</t>
  </si>
  <si>
    <t>Kamate za primljene zajmove…..</t>
  </si>
  <si>
    <t>UKUPNO 32+34+42</t>
  </si>
  <si>
    <t>PRORAČUN ZA 2021.</t>
  </si>
  <si>
    <t>GLAVA: 10925</t>
  </si>
  <si>
    <t>3433</t>
  </si>
  <si>
    <t>Zatezne kamate</t>
  </si>
  <si>
    <t xml:space="preserve">NAZIV PRORAČUNSKOG KORISNIKA : VISOKI TRGOVAČKI SUD RH                                                                                                                                                                                                                         </t>
  </si>
  <si>
    <t>2. IZMJENA I DOPUNA FINANCIJSKOG PLANA za 2021.g. 5% PRERASPODJELA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</si>
</sst>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Times New Roman"/>
      <family val="1"/>
    </font>
    <font>
      <sz val="14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  <font>
      <b/>
      <sz val="9"/>
      <name val="Times New Roman"/>
      <family val="1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4" fillId="0" borderId="0" xfId="1" applyNumberFormat="1" applyFont="1" applyAlignment="1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3" fontId="4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2" borderId="0" xfId="1" applyNumberFormat="1" applyFont="1" applyFill="1" applyAlignment="1">
      <alignment horizontal="center"/>
    </xf>
    <xf numFmtId="4" fontId="9" fillId="2" borderId="4" xfId="1" applyNumberFormat="1" applyFont="1" applyFill="1" applyBorder="1"/>
    <xf numFmtId="3" fontId="10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3" borderId="3" xfId="1" applyNumberFormat="1" applyFont="1" applyFill="1" applyBorder="1" applyAlignment="1">
      <alignment wrapText="1"/>
    </xf>
    <xf numFmtId="0" fontId="9" fillId="2" borderId="0" xfId="1" quotePrefix="1" applyNumberFormat="1" applyFont="1" applyFill="1" applyAlignment="1">
      <alignment horizontal="left"/>
    </xf>
    <xf numFmtId="4" fontId="9" fillId="2" borderId="0" xfId="1" applyNumberFormat="1" applyFont="1" applyFill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10" fillId="2" borderId="5" xfId="1" applyNumberFormat="1" applyFont="1" applyFill="1" applyBorder="1"/>
    <xf numFmtId="0" fontId="9" fillId="4" borderId="5" xfId="1" applyNumberFormat="1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4" fontId="9" fillId="4" borderId="4" xfId="0" applyNumberFormat="1" applyFont="1" applyFill="1" applyBorder="1" applyAlignment="1">
      <alignment horizontal="right"/>
    </xf>
    <xf numFmtId="4" fontId="10" fillId="2" borderId="4" xfId="1" applyNumberFormat="1" applyFont="1" applyFill="1" applyBorder="1"/>
    <xf numFmtId="0" fontId="9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10" fillId="3" borderId="0" xfId="1" applyNumberFormat="1" applyFont="1" applyFill="1" applyBorder="1"/>
    <xf numFmtId="3" fontId="13" fillId="0" borderId="0" xfId="1" applyNumberFormat="1" applyFont="1"/>
    <xf numFmtId="0" fontId="14" fillId="0" borderId="0" xfId="1" applyFont="1"/>
    <xf numFmtId="0" fontId="1" fillId="0" borderId="0" xfId="1"/>
    <xf numFmtId="0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/>
    <xf numFmtId="3" fontId="10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4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10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4" fillId="0" borderId="0" xfId="1" applyNumberFormat="1" applyFont="1" applyAlignment="1">
      <alignment horizontal="center"/>
    </xf>
    <xf numFmtId="0" fontId="4" fillId="0" borderId="0" xfId="1" applyNumberFormat="1" applyFont="1"/>
    <xf numFmtId="4" fontId="2" fillId="3" borderId="3" xfId="1" applyNumberFormat="1" applyFont="1" applyFill="1" applyBorder="1" applyProtection="1">
      <protection locked="0"/>
    </xf>
    <xf numFmtId="4" fontId="2" fillId="3" borderId="4" xfId="1" applyNumberFormat="1" applyFont="1" applyFill="1" applyBorder="1" applyProtection="1">
      <protection locked="0"/>
    </xf>
    <xf numFmtId="4" fontId="11" fillId="5" borderId="4" xfId="1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9" fillId="2" borderId="0" xfId="1" quotePrefix="1" applyNumberFormat="1" applyFont="1" applyFill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49" fontId="2" fillId="3" borderId="0" xfId="1" applyNumberFormat="1" applyFont="1" applyFill="1" applyBorder="1"/>
    <xf numFmtId="4" fontId="2" fillId="3" borderId="0" xfId="1" applyNumberFormat="1" applyFont="1" applyFill="1" applyBorder="1" applyProtection="1">
      <protection locked="0"/>
    </xf>
    <xf numFmtId="3" fontId="8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0" fontId="11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7" fillId="0" borderId="0" xfId="1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1" fillId="2" borderId="5" xfId="1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9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8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8" fillId="0" borderId="1" xfId="1" applyNumberFormat="1" applyFont="1" applyBorder="1" applyAlignment="1">
      <alignment horizontal="center" vertical="center" wrapText="1"/>
    </xf>
    <xf numFmtId="49" fontId="11" fillId="5" borderId="5" xfId="1" applyNumberFormat="1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D77"/>
  <sheetViews>
    <sheetView tabSelected="1" view="pageBreakPreview" zoomScaleNormal="100" zoomScaleSheetLayoutView="100" workbookViewId="0">
      <selection activeCell="F10" sqref="F10"/>
    </sheetView>
  </sheetViews>
  <sheetFormatPr defaultColWidth="9.140625" defaultRowHeight="15.75" x14ac:dyDescent="0.25"/>
  <cols>
    <col min="1" max="1" width="12.42578125" style="43" customWidth="1"/>
    <col min="2" max="2" width="57.7109375" style="44" customWidth="1"/>
    <col min="3" max="3" width="20.7109375" style="8" customWidth="1"/>
    <col min="4" max="16384" width="9.140625" style="8"/>
  </cols>
  <sheetData>
    <row r="2" spans="1:3" s="3" customFormat="1" ht="18" customHeight="1" x14ac:dyDescent="0.25">
      <c r="A2" s="1" t="s">
        <v>68</v>
      </c>
      <c r="B2" s="2"/>
      <c r="C2" s="50"/>
    </row>
    <row r="3" spans="1:3" customFormat="1" x14ac:dyDescent="0.25">
      <c r="A3" s="61"/>
      <c r="B3" s="61"/>
      <c r="C3" s="4"/>
    </row>
    <row r="4" spans="1:3" customFormat="1" ht="15" x14ac:dyDescent="0.25">
      <c r="A4" s="62" t="s">
        <v>67</v>
      </c>
      <c r="B4" s="62"/>
      <c r="C4" s="51"/>
    </row>
    <row r="5" spans="1:3" customFormat="1" ht="16.5" x14ac:dyDescent="0.25">
      <c r="A5" s="5" t="s">
        <v>64</v>
      </c>
      <c r="B5" s="6"/>
      <c r="C5" s="7"/>
    </row>
    <row r="7" spans="1:3" ht="17.25" customHeight="1" x14ac:dyDescent="0.25">
      <c r="A7" s="67" t="s">
        <v>56</v>
      </c>
      <c r="B7" s="69" t="s">
        <v>0</v>
      </c>
      <c r="C7" s="55" t="s">
        <v>63</v>
      </c>
    </row>
    <row r="8" spans="1:3" ht="30" customHeight="1" x14ac:dyDescent="0.25">
      <c r="A8" s="68"/>
      <c r="B8" s="56"/>
      <c r="C8" s="56"/>
    </row>
    <row r="9" spans="1:3" ht="12.75" customHeight="1" x14ac:dyDescent="0.25">
      <c r="A9" s="9">
        <v>1</v>
      </c>
      <c r="B9" s="10">
        <v>2</v>
      </c>
      <c r="C9" s="11">
        <v>3</v>
      </c>
    </row>
    <row r="10" spans="1:3" s="14" customFormat="1" ht="17.100000000000001" customHeight="1" x14ac:dyDescent="0.25">
      <c r="A10" s="12">
        <v>31</v>
      </c>
      <c r="B10" s="12" t="s">
        <v>1</v>
      </c>
      <c r="C10" s="13">
        <f>SUM(C11:C15)</f>
        <v>21180134</v>
      </c>
    </row>
    <row r="11" spans="1:3" ht="24.95" customHeight="1" x14ac:dyDescent="0.25">
      <c r="A11" s="15">
        <v>3111</v>
      </c>
      <c r="B11" s="16" t="s">
        <v>2</v>
      </c>
      <c r="C11" s="45">
        <v>17982000</v>
      </c>
    </row>
    <row r="12" spans="1:3" ht="24.95" customHeight="1" x14ac:dyDescent="0.25">
      <c r="A12" s="15" t="s">
        <v>3</v>
      </c>
      <c r="B12" s="16" t="s">
        <v>4</v>
      </c>
      <c r="C12" s="45">
        <v>2534</v>
      </c>
    </row>
    <row r="13" spans="1:3" ht="24.95" customHeight="1" x14ac:dyDescent="0.25">
      <c r="A13" s="15" t="s">
        <v>5</v>
      </c>
      <c r="B13" s="16" t="s">
        <v>6</v>
      </c>
      <c r="C13" s="45">
        <v>275680</v>
      </c>
    </row>
    <row r="14" spans="1:3" ht="25.5" customHeight="1" x14ac:dyDescent="0.25">
      <c r="A14" s="15">
        <v>3131</v>
      </c>
      <c r="B14" s="17" t="s">
        <v>7</v>
      </c>
      <c r="C14" s="45"/>
    </row>
    <row r="15" spans="1:3" ht="25.5" customHeight="1" x14ac:dyDescent="0.25">
      <c r="A15" s="15">
        <v>3132</v>
      </c>
      <c r="B15" s="17" t="s">
        <v>8</v>
      </c>
      <c r="C15" s="45">
        <v>2919920</v>
      </c>
    </row>
    <row r="16" spans="1:3" ht="24.95" customHeight="1" x14ac:dyDescent="0.25">
      <c r="A16" s="70" t="s">
        <v>62</v>
      </c>
      <c r="B16" s="71"/>
      <c r="C16" s="47">
        <f>C17+C43+C47</f>
        <v>1249000</v>
      </c>
    </row>
    <row r="17" spans="1:3" s="14" customFormat="1" ht="17.100000000000001" customHeight="1" x14ac:dyDescent="0.25">
      <c r="A17" s="12">
        <v>32</v>
      </c>
      <c r="B17" s="18" t="s">
        <v>9</v>
      </c>
      <c r="C17" s="19">
        <f>SUM(C18:C42)</f>
        <v>1215100</v>
      </c>
    </row>
    <row r="18" spans="1:3" s="14" customFormat="1" ht="24.95" customHeight="1" x14ac:dyDescent="0.25">
      <c r="A18" s="15">
        <v>3211</v>
      </c>
      <c r="B18" s="16" t="s">
        <v>10</v>
      </c>
      <c r="C18" s="45">
        <v>34000</v>
      </c>
    </row>
    <row r="19" spans="1:3" s="14" customFormat="1" ht="24.95" customHeight="1" x14ac:dyDescent="0.25">
      <c r="A19" s="15">
        <v>3212</v>
      </c>
      <c r="B19" s="17" t="s">
        <v>11</v>
      </c>
      <c r="C19" s="45">
        <v>341000</v>
      </c>
    </row>
    <row r="20" spans="1:3" s="14" customFormat="1" ht="24.95" customHeight="1" x14ac:dyDescent="0.25">
      <c r="A20" s="15">
        <v>3213</v>
      </c>
      <c r="B20" s="17" t="s">
        <v>12</v>
      </c>
      <c r="C20" s="45">
        <v>33500</v>
      </c>
    </row>
    <row r="21" spans="1:3" s="14" customFormat="1" ht="24.75" customHeight="1" x14ac:dyDescent="0.25">
      <c r="A21" s="15" t="s">
        <v>13</v>
      </c>
      <c r="B21" s="17" t="s">
        <v>14</v>
      </c>
      <c r="C21" s="45"/>
    </row>
    <row r="22" spans="1:3" s="14" customFormat="1" ht="24.95" customHeight="1" x14ac:dyDescent="0.25">
      <c r="A22" s="15">
        <v>3221</v>
      </c>
      <c r="B22" s="17" t="s">
        <v>15</v>
      </c>
      <c r="C22" s="45">
        <v>192000</v>
      </c>
    </row>
    <row r="23" spans="1:3" s="14" customFormat="1" ht="24.95" customHeight="1" x14ac:dyDescent="0.25">
      <c r="A23" s="15">
        <v>3222</v>
      </c>
      <c r="B23" s="20" t="s">
        <v>16</v>
      </c>
      <c r="C23" s="45"/>
    </row>
    <row r="24" spans="1:3" s="14" customFormat="1" ht="24.95" customHeight="1" x14ac:dyDescent="0.25">
      <c r="A24" s="15">
        <v>3223</v>
      </c>
      <c r="B24" s="20" t="s">
        <v>17</v>
      </c>
      <c r="C24" s="45">
        <v>191200</v>
      </c>
    </row>
    <row r="25" spans="1:3" s="14" customFormat="1" ht="24.95" customHeight="1" x14ac:dyDescent="0.25">
      <c r="A25" s="15" t="s">
        <v>18</v>
      </c>
      <c r="B25" s="16" t="s">
        <v>19</v>
      </c>
      <c r="C25" s="45">
        <v>10000</v>
      </c>
    </row>
    <row r="26" spans="1:3" s="14" customFormat="1" ht="24.95" customHeight="1" x14ac:dyDescent="0.25">
      <c r="A26" s="15">
        <v>3225</v>
      </c>
      <c r="B26" s="16" t="s">
        <v>20</v>
      </c>
      <c r="C26" s="45">
        <v>8600</v>
      </c>
    </row>
    <row r="27" spans="1:3" s="14" customFormat="1" ht="24.95" customHeight="1" x14ac:dyDescent="0.25">
      <c r="A27" s="15" t="s">
        <v>21</v>
      </c>
      <c r="B27" s="17" t="s">
        <v>22</v>
      </c>
      <c r="C27" s="45">
        <v>1000</v>
      </c>
    </row>
    <row r="28" spans="1:3" s="14" customFormat="1" ht="24.95" customHeight="1" x14ac:dyDescent="0.25">
      <c r="A28" s="15">
        <v>3231</v>
      </c>
      <c r="B28" s="16" t="s">
        <v>23</v>
      </c>
      <c r="C28" s="45">
        <v>58000</v>
      </c>
    </row>
    <row r="29" spans="1:3" s="14" customFormat="1" ht="24.95" customHeight="1" x14ac:dyDescent="0.25">
      <c r="A29" s="15">
        <v>3232</v>
      </c>
      <c r="B29" s="17" t="s">
        <v>24</v>
      </c>
      <c r="C29" s="45">
        <v>29000</v>
      </c>
    </row>
    <row r="30" spans="1:3" s="14" customFormat="1" ht="24.95" customHeight="1" x14ac:dyDescent="0.25">
      <c r="A30" s="15">
        <v>3233</v>
      </c>
      <c r="B30" s="16" t="s">
        <v>25</v>
      </c>
      <c r="C30" s="45">
        <v>3500</v>
      </c>
    </row>
    <row r="31" spans="1:3" s="14" customFormat="1" ht="24.95" customHeight="1" x14ac:dyDescent="0.25">
      <c r="A31" s="15">
        <v>3234</v>
      </c>
      <c r="B31" s="16" t="s">
        <v>26</v>
      </c>
      <c r="C31" s="45">
        <v>67000</v>
      </c>
    </row>
    <row r="32" spans="1:3" s="14" customFormat="1" ht="24.95" customHeight="1" x14ac:dyDescent="0.25">
      <c r="A32" s="15">
        <v>3235</v>
      </c>
      <c r="B32" s="16" t="s">
        <v>27</v>
      </c>
      <c r="C32" s="45">
        <v>91000</v>
      </c>
    </row>
    <row r="33" spans="1:3" s="14" customFormat="1" ht="24.95" customHeight="1" x14ac:dyDescent="0.25">
      <c r="A33" s="15">
        <v>3236</v>
      </c>
      <c r="B33" s="17" t="s">
        <v>28</v>
      </c>
      <c r="C33" s="45">
        <v>54800</v>
      </c>
    </row>
    <row r="34" spans="1:3" s="14" customFormat="1" ht="24.95" customHeight="1" x14ac:dyDescent="0.25">
      <c r="A34" s="15">
        <v>3237</v>
      </c>
      <c r="B34" s="16" t="s">
        <v>29</v>
      </c>
      <c r="C34" s="45">
        <v>38000</v>
      </c>
    </row>
    <row r="35" spans="1:3" s="14" customFormat="1" ht="24.95" customHeight="1" x14ac:dyDescent="0.25">
      <c r="A35" s="15">
        <v>3238</v>
      </c>
      <c r="B35" s="16" t="s">
        <v>30</v>
      </c>
      <c r="C35" s="45">
        <v>2000</v>
      </c>
    </row>
    <row r="36" spans="1:3" s="14" customFormat="1" ht="24.95" customHeight="1" x14ac:dyDescent="0.25">
      <c r="A36" s="15">
        <v>3239</v>
      </c>
      <c r="B36" s="16" t="s">
        <v>31</v>
      </c>
      <c r="C36" s="45">
        <v>20000</v>
      </c>
    </row>
    <row r="37" spans="1:3" s="14" customFormat="1" ht="24.95" customHeight="1" x14ac:dyDescent="0.25">
      <c r="A37" s="15" t="s">
        <v>32</v>
      </c>
      <c r="B37" s="17" t="s">
        <v>33</v>
      </c>
      <c r="C37" s="45">
        <v>1000</v>
      </c>
    </row>
    <row r="38" spans="1:3" s="14" customFormat="1" ht="24.95" customHeight="1" x14ac:dyDescent="0.25">
      <c r="A38" s="15">
        <v>3292</v>
      </c>
      <c r="B38" s="16" t="s">
        <v>34</v>
      </c>
      <c r="C38" s="45">
        <v>4100</v>
      </c>
    </row>
    <row r="39" spans="1:3" s="14" customFormat="1" ht="24.95" customHeight="1" x14ac:dyDescent="0.25">
      <c r="A39" s="15">
        <v>3293</v>
      </c>
      <c r="B39" s="16" t="s">
        <v>35</v>
      </c>
      <c r="C39" s="45">
        <v>15000</v>
      </c>
    </row>
    <row r="40" spans="1:3" s="14" customFormat="1" ht="24.95" customHeight="1" x14ac:dyDescent="0.25">
      <c r="A40" s="15" t="s">
        <v>36</v>
      </c>
      <c r="B40" s="16" t="s">
        <v>37</v>
      </c>
      <c r="C40" s="45">
        <v>11400</v>
      </c>
    </row>
    <row r="41" spans="1:3" s="14" customFormat="1" ht="24.95" customHeight="1" x14ac:dyDescent="0.25">
      <c r="A41" s="15" t="s">
        <v>53</v>
      </c>
      <c r="B41" s="16" t="s">
        <v>54</v>
      </c>
      <c r="C41" s="45">
        <v>1000</v>
      </c>
    </row>
    <row r="42" spans="1:3" s="14" customFormat="1" ht="24.95" customHeight="1" x14ac:dyDescent="0.25">
      <c r="A42" s="15">
        <v>3299</v>
      </c>
      <c r="B42" s="21" t="s">
        <v>38</v>
      </c>
      <c r="C42" s="46">
        <v>8000</v>
      </c>
    </row>
    <row r="43" spans="1:3" s="14" customFormat="1" ht="17.100000000000001" customHeight="1" x14ac:dyDescent="0.25">
      <c r="A43" s="12">
        <v>34</v>
      </c>
      <c r="B43" s="18" t="s">
        <v>39</v>
      </c>
      <c r="C43" s="19">
        <f>SUM(C44:C46)</f>
        <v>7900</v>
      </c>
    </row>
    <row r="44" spans="1:3" ht="24.95" customHeight="1" x14ac:dyDescent="0.25">
      <c r="A44" s="15" t="s">
        <v>60</v>
      </c>
      <c r="B44" s="21" t="s">
        <v>61</v>
      </c>
      <c r="C44" s="46">
        <v>1700</v>
      </c>
    </row>
    <row r="45" spans="1:3" ht="24.95" customHeight="1" x14ac:dyDescent="0.25">
      <c r="A45" s="15">
        <v>3431</v>
      </c>
      <c r="B45" s="21" t="s">
        <v>40</v>
      </c>
      <c r="C45" s="46">
        <v>6000</v>
      </c>
    </row>
    <row r="46" spans="1:3" ht="24.95" customHeight="1" x14ac:dyDescent="0.25">
      <c r="A46" s="53" t="s">
        <v>65</v>
      </c>
      <c r="B46" s="21" t="s">
        <v>66</v>
      </c>
      <c r="C46" s="54">
        <v>200</v>
      </c>
    </row>
    <row r="47" spans="1:3" s="14" customFormat="1" ht="30" customHeight="1" x14ac:dyDescent="0.25">
      <c r="A47" s="12">
        <v>42</v>
      </c>
      <c r="B47" s="49" t="s">
        <v>58</v>
      </c>
      <c r="C47" s="19">
        <f>SUM(C48:C50)</f>
        <v>26000</v>
      </c>
    </row>
    <row r="48" spans="1:3" ht="24.95" customHeight="1" x14ac:dyDescent="0.25">
      <c r="A48" s="15" t="s">
        <v>46</v>
      </c>
      <c r="B48" s="21" t="s">
        <v>47</v>
      </c>
      <c r="C48" s="46">
        <v>11000</v>
      </c>
    </row>
    <row r="49" spans="1:3" ht="24.95" customHeight="1" x14ac:dyDescent="0.25">
      <c r="A49" s="15" t="s">
        <v>48</v>
      </c>
      <c r="B49" s="21" t="s">
        <v>49</v>
      </c>
      <c r="C49" s="46">
        <v>4000</v>
      </c>
    </row>
    <row r="50" spans="1:3" ht="24.95" customHeight="1" x14ac:dyDescent="0.25">
      <c r="A50" s="15" t="s">
        <v>57</v>
      </c>
      <c r="B50" s="21" t="s">
        <v>59</v>
      </c>
      <c r="C50" s="46">
        <v>11000</v>
      </c>
    </row>
    <row r="51" spans="1:3" ht="27.75" customHeight="1" x14ac:dyDescent="0.25">
      <c r="A51" s="63" t="s">
        <v>41</v>
      </c>
      <c r="B51" s="64"/>
      <c r="C51" s="22">
        <f>C10+C16</f>
        <v>22429134</v>
      </c>
    </row>
    <row r="52" spans="1:3" ht="23.25" customHeight="1" x14ac:dyDescent="0.25">
      <c r="A52" s="23" t="s">
        <v>42</v>
      </c>
      <c r="B52" s="24"/>
      <c r="C52" s="25">
        <v>15000</v>
      </c>
    </row>
    <row r="53" spans="1:3" s="14" customFormat="1" ht="24.95" customHeight="1" x14ac:dyDescent="0.25">
      <c r="A53" s="15">
        <v>3221</v>
      </c>
      <c r="B53" s="17" t="s">
        <v>15</v>
      </c>
      <c r="C53" s="45"/>
    </row>
    <row r="54" spans="1:3" s="14" customFormat="1" ht="24.95" customHeight="1" x14ac:dyDescent="0.25">
      <c r="A54" s="15">
        <v>3222</v>
      </c>
      <c r="B54" s="20" t="s">
        <v>16</v>
      </c>
      <c r="C54" s="45"/>
    </row>
    <row r="55" spans="1:3" s="14" customFormat="1" ht="24.95" customHeight="1" x14ac:dyDescent="0.25">
      <c r="A55" s="15" t="s">
        <v>43</v>
      </c>
      <c r="B55" s="17" t="s">
        <v>17</v>
      </c>
      <c r="C55" s="45"/>
    </row>
    <row r="56" spans="1:3" s="14" customFormat="1" ht="24.95" customHeight="1" x14ac:dyDescent="0.25">
      <c r="A56" s="15">
        <v>3232</v>
      </c>
      <c r="B56" s="17" t="s">
        <v>24</v>
      </c>
      <c r="C56" s="45"/>
    </row>
    <row r="57" spans="1:3" s="14" customFormat="1" ht="24.95" customHeight="1" x14ac:dyDescent="0.25">
      <c r="A57" s="15">
        <v>3235</v>
      </c>
      <c r="B57" s="16" t="s">
        <v>27</v>
      </c>
      <c r="C57" s="45"/>
    </row>
    <row r="58" spans="1:3" s="14" customFormat="1" ht="24.95" customHeight="1" x14ac:dyDescent="0.25">
      <c r="A58" s="15" t="s">
        <v>55</v>
      </c>
      <c r="B58" s="16" t="s">
        <v>31</v>
      </c>
      <c r="C58" s="45">
        <v>0</v>
      </c>
    </row>
    <row r="59" spans="1:3" s="14" customFormat="1" ht="24.95" customHeight="1" x14ac:dyDescent="0.25">
      <c r="A59" s="15" t="s">
        <v>44</v>
      </c>
      <c r="B59" s="16" t="s">
        <v>35</v>
      </c>
      <c r="C59" s="45"/>
    </row>
    <row r="60" spans="1:3" s="14" customFormat="1" ht="24.95" customHeight="1" x14ac:dyDescent="0.25">
      <c r="A60" s="15" t="s">
        <v>45</v>
      </c>
      <c r="B60" s="16" t="s">
        <v>38</v>
      </c>
      <c r="C60" s="45"/>
    </row>
    <row r="61" spans="1:3" s="14" customFormat="1" ht="24.95" customHeight="1" x14ac:dyDescent="0.25">
      <c r="A61" s="15" t="s">
        <v>46</v>
      </c>
      <c r="B61" s="20" t="s">
        <v>47</v>
      </c>
      <c r="C61" s="45"/>
    </row>
    <row r="62" spans="1:3" s="14" customFormat="1" ht="24.95" customHeight="1" x14ac:dyDescent="0.25">
      <c r="A62" s="15" t="s">
        <v>48</v>
      </c>
      <c r="B62" s="20" t="s">
        <v>49</v>
      </c>
      <c r="C62" s="45"/>
    </row>
    <row r="63" spans="1:3" ht="24.95" customHeight="1" x14ac:dyDescent="0.25">
      <c r="A63" s="15" t="s">
        <v>50</v>
      </c>
      <c r="B63" s="20" t="s">
        <v>51</v>
      </c>
      <c r="C63" s="46">
        <v>8040</v>
      </c>
    </row>
    <row r="64" spans="1:3" ht="27.75" customHeight="1" x14ac:dyDescent="0.25">
      <c r="A64" s="65" t="s">
        <v>52</v>
      </c>
      <c r="B64" s="66"/>
      <c r="C64" s="26">
        <f>(C51+C52)</f>
        <v>22444134</v>
      </c>
    </row>
    <row r="65" spans="1:4" ht="16.5" customHeight="1" x14ac:dyDescent="0.25">
      <c r="A65" s="27"/>
      <c r="B65" s="28"/>
      <c r="C65" s="29"/>
    </row>
    <row r="66" spans="1:4" s="30" customFormat="1" ht="18.75" customHeight="1" x14ac:dyDescent="0.3">
      <c r="A66" s="59"/>
      <c r="B66" s="60"/>
      <c r="C66" s="48"/>
    </row>
    <row r="67" spans="1:4" s="31" customFormat="1" ht="20.25" customHeight="1" x14ac:dyDescent="0.25">
      <c r="A67" s="57"/>
      <c r="B67" s="58"/>
      <c r="C67" s="52"/>
    </row>
    <row r="68" spans="1:4" s="32" customFormat="1" ht="24.95" customHeight="1" x14ac:dyDescent="0.2"/>
    <row r="69" spans="1:4" s="35" customFormat="1" ht="24.95" customHeight="1" x14ac:dyDescent="0.25">
      <c r="A69" s="33"/>
      <c r="B69" s="34"/>
      <c r="C69" s="34"/>
    </row>
    <row r="70" spans="1:4" s="38" customFormat="1" ht="24.95" customHeight="1" x14ac:dyDescent="0.25">
      <c r="A70" s="36"/>
      <c r="B70" s="37"/>
      <c r="C70" s="37"/>
    </row>
    <row r="71" spans="1:4" s="35" customFormat="1" ht="24.95" customHeight="1" x14ac:dyDescent="0.25">
      <c r="A71" s="39"/>
      <c r="B71" s="40"/>
      <c r="C71" s="40"/>
    </row>
    <row r="72" spans="1:4" s="35" customFormat="1" ht="24.95" customHeight="1" x14ac:dyDescent="0.25">
      <c r="A72" s="36"/>
      <c r="B72" s="37"/>
      <c r="C72" s="37"/>
    </row>
    <row r="73" spans="1:4" s="35" customFormat="1" ht="24.95" customHeight="1" x14ac:dyDescent="0.25">
      <c r="A73" s="33"/>
      <c r="B73" s="41"/>
      <c r="C73" s="41"/>
    </row>
    <row r="74" spans="1:4" s="32" customFormat="1" ht="12.75" x14ac:dyDescent="0.2">
      <c r="D74" s="42"/>
    </row>
    <row r="75" spans="1:4" s="32" customFormat="1" ht="12.75" x14ac:dyDescent="0.2">
      <c r="D75" s="42"/>
    </row>
    <row r="76" spans="1:4" s="32" customFormat="1" ht="12.75" x14ac:dyDescent="0.2">
      <c r="D76" s="42"/>
    </row>
    <row r="77" spans="1:4" s="32" customFormat="1" ht="12.75" x14ac:dyDescent="0.2">
      <c r="D77" s="42"/>
    </row>
  </sheetData>
  <sheetProtection selectLockedCells="1"/>
  <mergeCells count="10">
    <mergeCell ref="C7:C8"/>
    <mergeCell ref="A67:B67"/>
    <mergeCell ref="A66:B66"/>
    <mergeCell ref="A3:B3"/>
    <mergeCell ref="A4:B4"/>
    <mergeCell ref="A51:B51"/>
    <mergeCell ref="A64:B64"/>
    <mergeCell ref="A7:A8"/>
    <mergeCell ref="B7:B8"/>
    <mergeCell ref="A16:B16"/>
  </mergeCells>
  <pageMargins left="0.57999999999999996" right="0.2" top="0.28000000000000003" bottom="0.3" header="0.17" footer="0"/>
  <pageSetup paperSize="9" scale="50" orientation="portrait" useFirstPageNumber="1" horizontalDpi="4294967294" verticalDpi="4294967294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1</vt:lpstr>
      <vt:lpstr>'1'!Ispis_naslova</vt:lpstr>
      <vt:lpstr>'1'!Podrucje_ispisa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Elizabeta Dragičević</cp:lastModifiedBy>
  <cp:lastPrinted>2020-08-17T08:37:10Z</cp:lastPrinted>
  <dcterms:created xsi:type="dcterms:W3CDTF">2016-11-29T08:48:04Z</dcterms:created>
  <dcterms:modified xsi:type="dcterms:W3CDTF">2021-12-22T11:56:13Z</dcterms:modified>
</cp:coreProperties>
</file>