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4240" windowHeight="11565"/>
  </bookViews>
  <sheets>
    <sheet name="SREDSTVA ZA ČIŠĆENJE" sheetId="1" r:id="rId1"/>
  </sheets>
  <calcPr calcId="162913"/>
</workbook>
</file>

<file path=xl/calcChain.xml><?xml version="1.0" encoding="utf-8"?>
<calcChain xmlns="http://schemas.openxmlformats.org/spreadsheetml/2006/main">
  <c r="J5" i="1" l="1"/>
  <c r="J6" i="1"/>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I47" i="1" l="1"/>
  <c r="H5" i="1"/>
  <c r="I46" i="1" s="1"/>
  <c r="I48" i="1" l="1"/>
</calcChain>
</file>

<file path=xl/sharedStrings.xml><?xml version="1.0" encoding="utf-8"?>
<sst xmlns="http://schemas.openxmlformats.org/spreadsheetml/2006/main" count="141" uniqueCount="102">
  <si>
    <t>Red. br</t>
  </si>
  <si>
    <t>Jedin. mjera</t>
  </si>
  <si>
    <t>Okvirne količine</t>
  </si>
  <si>
    <t>Jedinična cijena u kn bez PDV-a</t>
  </si>
  <si>
    <t>KOM</t>
  </si>
  <si>
    <t>KUT</t>
  </si>
  <si>
    <t>UKUPNO (bez PDV-a)</t>
  </si>
  <si>
    <t xml:space="preserve">ZA PONUDITELJA: </t>
  </si>
  <si>
    <t>Ime i prezime te potpis ovlaštene osobe</t>
  </si>
  <si>
    <t>___________________________________________</t>
  </si>
  <si>
    <t>Wc četka plastična</t>
  </si>
  <si>
    <t>Četka za WC s postoljem</t>
  </si>
  <si>
    <t>23.</t>
  </si>
  <si>
    <t>Tekućina za vjetrobranska stakla, temperatura smrzavanja do -25 0C, karnister 5l</t>
  </si>
  <si>
    <t>5.</t>
  </si>
  <si>
    <t>6.</t>
  </si>
  <si>
    <t>7.</t>
  </si>
  <si>
    <t>8.</t>
  </si>
  <si>
    <t>9.</t>
  </si>
  <si>
    <t>10.</t>
  </si>
  <si>
    <t>11.</t>
  </si>
  <si>
    <t>12.</t>
  </si>
  <si>
    <t>19.</t>
  </si>
  <si>
    <t>20.</t>
  </si>
  <si>
    <t>21.</t>
  </si>
  <si>
    <t>22.</t>
  </si>
  <si>
    <t>24.</t>
  </si>
  <si>
    <t>25.</t>
  </si>
  <si>
    <t>26.</t>
  </si>
  <si>
    <t>Odgovarajuća stopa PDV-a</t>
  </si>
  <si>
    <t>Solna kiselina 19% 1 l</t>
  </si>
  <si>
    <t>27.</t>
  </si>
  <si>
    <t>28.</t>
  </si>
  <si>
    <t>29.</t>
  </si>
  <si>
    <t>30.</t>
  </si>
  <si>
    <t>31.</t>
  </si>
  <si>
    <t>32.</t>
  </si>
  <si>
    <t>33.</t>
  </si>
  <si>
    <t>Tekuće sredstvo za čišćenje i otapanje vodenog kamenca, blag prema površnama koje se čiste, a sanitarijama osigurava vrhunsku čistoću i dugotrajni sjaj 750 ML</t>
  </si>
  <si>
    <t>2.</t>
  </si>
  <si>
    <t>1.</t>
  </si>
  <si>
    <t>3.</t>
  </si>
  <si>
    <t>4.</t>
  </si>
  <si>
    <t>13.</t>
  </si>
  <si>
    <t>Univerzalno sredstvo za čišćenje, 750 ml (tekućina za čišćenje i dezinfekciju svih površina u kućanstvu i uredima; nerazrijeđen se koristi za čiščenje WC školjke i odvoda, razrijeđen se koristi za dezinfekciju kod pranja podova i kao izbjeljivač, razni mirisi)</t>
  </si>
  <si>
    <t>Osvježivač za wc školjku u košarici, razni mirisi 50 gr</t>
  </si>
  <si>
    <t>Višenamjensko sredstvo za čišćenje i dezinfekciju površina bez izbjeljivača 500 ml</t>
  </si>
  <si>
    <t xml:space="preserve"> Sredstvo za čišćenje i dezinfekciju podova i površina bez izbjeljivača 5 l</t>
  </si>
  <si>
    <t>Osvježivač prostorija u spreju 300 ml razni mirisi</t>
  </si>
  <si>
    <t>Perač podova/mop 40 cm preklopni (dimenzija 40x11 cm, boja razne, materijal:plastika, idealno prijanjanje za sve standardne navlake, odgovara drška alumiijska ECO306 140 cm, jednostavan za rukovanje, optimizirana težina omogućava ergonomski rad</t>
  </si>
  <si>
    <t>Rukavice latex jednokratne 100/1 "M" bez pudera (zaštitne rukavice bez pudera, vrlo otporne na propustnost i kidanje, odlične osjetljivosti, boja: bijela, pakiranje  u kutiji 100/1)</t>
  </si>
  <si>
    <t xml:space="preserve">Rukavice latex jednokratne 1/100 "L" bez pudera (zaštitne rukavice bez pudera, vrlo otporne na propustnost i kidanje, odlične osjetljivosti, boja: bijela, pakiranje  u kutiji 100/1) </t>
  </si>
  <si>
    <t>Sprej protiv mrave i žohara 400 ml (trenutno djelovanje, dugotrajna zaštita do 4 tjedna)</t>
  </si>
  <si>
    <t>Krpa za pod 60x70 cm mikrofibra, razne boje</t>
  </si>
  <si>
    <t>Sredstvo za čišćenje LCD-a i plastike u spreju 250 ml  (spreja za čišćenje TFT/LCD/LED monitora, antistatički, ne sadrži alkohol, efikasno čisti staklene površine, filtere za monitor i monitor)</t>
  </si>
  <si>
    <t xml:space="preserve">Sobna metla (metla sobna s drškom, materijal PPL, čekinje materijala PVC, dužina 33,50 cm, irina 7,50 cm, visina 12,50 cm,                                                                        drška, materijal: željezno FE 60, debljina: 0,25 mm, navoj; talijanski, dužina 120 cm </t>
  </si>
  <si>
    <t>Kuhinjske krpe (kvalitetna kuhinjska krpa dimenzije 50x70 cm,izrađena od 100% pamuka, vrhunsko svojstvo upijanja, trajnost i postojanost, uzorak nježne boje</t>
  </si>
  <si>
    <t>Metla brezova (metla od brezovih grana, drvena drška, velika, za čišćenje dvorišta)</t>
  </si>
  <si>
    <t xml:space="preserve">Kožna krpa za auto (extra velika, visokokvalitetna sintetička koža s izvrsnom sposobnosti upijanja; otporna na habanje, ulja, goriva i tekućine za čišćenje, preporučljiva za pranje stakla. </t>
  </si>
  <si>
    <t>Izbjeljivač 1 l (sredstvo za izbjeljivanje, čišćenje, dezinfekciju 1000 ml)</t>
  </si>
  <si>
    <t xml:space="preserve">Deterdžent za pranje rublje, 3 kg </t>
  </si>
  <si>
    <t>Gel za odčepljivanje odvoda 1 l (gel za deblokiranje i čićenje odvodnih cijevi 1000 ml)</t>
  </si>
  <si>
    <t>Krupna sol za posipavanje 25 kg (krupna sol za posipavanje pločnika, staza, dvorišta, cesta, stubišta protiv smrzavanja)</t>
  </si>
  <si>
    <t>KO,M</t>
  </si>
  <si>
    <t xml:space="preserve">Sredstvo za uklanjanje kamenca 750 ml (uklanja kamenac i sprječava njegovo nastajanje. Uklanja najtvrdokornije naslage i daje sjaj. Zahvaljujući njegovoj vodootpornoj zaštiti, površine će dulje biti čiste i sjajne. </t>
  </si>
  <si>
    <t>Mrežica za pisoar (toalet - osvježivač pisoara - mrežica mirisna silikonska)</t>
  </si>
  <si>
    <t>Spužvica za pranje posuđa s abrazivom 9x7x4 cm 3/1</t>
  </si>
  <si>
    <t>Tekuće abrazivno sredstvo za čišćenje 450 ml (tekuće abrazivno sredstvo, odstranjuje najtvrdokornija zaprljanja ne ostavljajući ogrebotine na predmetima koji se čiste. Za čišćenje štednjaka, sudopera, keramičkih pločica, kada, umorivaonika. Razni mirisi.</t>
  </si>
  <si>
    <t>Sredstvo za pranje stakla s pumpicom 750 ml (za svježinu i sjaj bez tragova, čisti sve staklene povšine i uklanja nečistoću sa staklenih površina, , smanjuje efekt zamagljivanja pruža ugodan i osvježavajući miris, šprica</t>
  </si>
  <si>
    <t>Deterdžent za suđe, miris jabuke, kanister 5 L (deterdžent za ručno pranje posuđa)</t>
  </si>
  <si>
    <t>14.</t>
  </si>
  <si>
    <t>15.</t>
  </si>
  <si>
    <t>16.</t>
  </si>
  <si>
    <t>17.</t>
  </si>
  <si>
    <t>18.</t>
  </si>
  <si>
    <t>34.</t>
  </si>
  <si>
    <t>Vrećice za smeće - crne 120 l 70 x 110 cm 10/1 (vrlo čvrste vreće za smeće od polietilena PELD niske gustoče, za sve vrste otpada, u paketu 10 komada)</t>
  </si>
  <si>
    <t xml:space="preserve">Vreća za smeće 35 l 50 x 70cm 15/1 LDPE  (čvrste vreće za smeće od polietilena PELD niske gustoće, za sve vrste otpada, u paketu 15 komada) </t>
  </si>
  <si>
    <t>35.</t>
  </si>
  <si>
    <t>Metle od sirka s drškom velika (metla od sirka, drvena drška, tri puta šivana, pogodna za čišćenje vanjskih prostora)</t>
  </si>
  <si>
    <t>36.</t>
  </si>
  <si>
    <t>37.</t>
  </si>
  <si>
    <t>Višenamjensko sredstvo za čišćenje prašine s namještaja s pumpicom 500 ml  (višemjensko sredstvo za čišćenje svih površina, staklo, drvene površine, šprica, ugodnog mirisa)</t>
  </si>
  <si>
    <t>Spužvasta krpa 5/1 18 x 20 cm</t>
  </si>
  <si>
    <t>39.</t>
  </si>
  <si>
    <t>Lopatica za smeće   (lopatica za smeće s gumom)</t>
  </si>
  <si>
    <t>Prašak za odstranjivanje mrlja 470 g (prašak za odstranjivanje mrlja, za bijelo i šareno rublje, smanjuje neugodne mirisice)</t>
  </si>
  <si>
    <t>Štap aluminijski 140 cm promjera 22 mm (Lagan i stabilan, od eloksiranog aluminjia, 140mm duljine, s plavom ili crnom drškom, odgovara komercijalnim držačima mopova.</t>
  </si>
  <si>
    <t>40.</t>
  </si>
  <si>
    <t>41.</t>
  </si>
  <si>
    <t>Navlaka za MOP 40 cm microbira bijele boje 40x13 cm s džepovima, ravni (namijenjen za vlažno do mokro pranje srednje zaprljanih površina; sastav: 80% mikrofibra polyester, 20% poliamid; periva na maximalnoj temperaturi od 90 oC)</t>
  </si>
  <si>
    <t>38.</t>
  </si>
  <si>
    <t>Tablete za wc pisoar 200 gr (sredstvo za čišćenje i dezororianje sanitarnih čvorova, osvježava i uklanja neugodne mirisine)</t>
  </si>
  <si>
    <t>Krpa za pod univerzalna 50 x 70 cm bijela</t>
  </si>
  <si>
    <t>NAZIV ARTIKLA/OPIS</t>
  </si>
  <si>
    <t>Oznaka ponuđenog artikla i naziv proizvođača</t>
  </si>
  <si>
    <t>Tehničke karakteristike ponuđenog proizvoda</t>
  </si>
  <si>
    <t>Iznos PDV-a</t>
  </si>
  <si>
    <t xml:space="preserve">MATERIJAL I SREDSTVA ZA ČIŠĆENJE </t>
  </si>
  <si>
    <t xml:space="preserve">IZNOS PDV-a </t>
  </si>
  <si>
    <t xml:space="preserve">UKUPNO (s PDV-om) </t>
  </si>
  <si>
    <t>Ukupna vrijednost bez PDV-a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</si>
</sst>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0"/>
      <color theme="1"/>
      <name val="Times New Roman"/>
      <family val="1"/>
      <charset val="238"/>
    </font>
    <font>
      <b/>
      <sz val="10"/>
      <color theme="1"/>
      <name val="Times New Roman"/>
      <family val="1"/>
      <charset val="238"/>
    </font>
    <font>
      <sz val="11"/>
      <color theme="1"/>
      <name val="Times New Roman"/>
      <family val="1"/>
      <charset val="238"/>
    </font>
    <font>
      <b/>
      <sz val="11"/>
      <color theme="1"/>
      <name val="Times New Roman"/>
      <family val="1"/>
      <charset val="238"/>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xf>
    <xf numFmtId="0" fontId="2" fillId="0" borderId="0" xfId="0" applyFont="1" applyBorder="1" applyAlignment="1">
      <alignment vertical="center" wrapText="1"/>
    </xf>
    <xf numFmtId="0" fontId="0" fillId="0" borderId="0" xfId="0" applyBorder="1"/>
    <xf numFmtId="0" fontId="3" fillId="0" borderId="0" xfId="0" applyFont="1"/>
    <xf numFmtId="0" fontId="3" fillId="0" borderId="0" xfId="0" applyFont="1" applyAlignment="1">
      <alignment horizontal="center"/>
    </xf>
    <xf numFmtId="0" fontId="4" fillId="0" borderId="4" xfId="0" applyFont="1" applyBorder="1"/>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2" fontId="2" fillId="0" borderId="1" xfId="0" applyNumberFormat="1" applyFont="1" applyBorder="1" applyAlignment="1">
      <alignment vertical="center" wrapText="1"/>
    </xf>
    <xf numFmtId="0" fontId="1" fillId="3"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4" fontId="1" fillId="3" borderId="1" xfId="0" applyNumberFormat="1" applyFont="1" applyFill="1" applyBorder="1" applyAlignment="1" applyProtection="1">
      <alignment vertical="center" wrapText="1"/>
      <protection locked="0"/>
    </xf>
    <xf numFmtId="10" fontId="1" fillId="3" borderId="1" xfId="0" applyNumberFormat="1" applyFont="1" applyFill="1" applyBorder="1" applyAlignment="1" applyProtection="1">
      <alignment horizontal="center" vertical="center" wrapText="1"/>
      <protection locked="0"/>
    </xf>
    <xf numFmtId="10" fontId="1" fillId="0" borderId="1" xfId="0" applyNumberFormat="1" applyFont="1" applyFill="1" applyBorder="1" applyAlignment="1" applyProtection="1">
      <alignment horizontal="center" vertical="center" wrapText="1"/>
      <protection locked="0"/>
    </xf>
    <xf numFmtId="4" fontId="1" fillId="3" borderId="1" xfId="0" applyNumberFormat="1" applyFont="1" applyFill="1" applyBorder="1" applyAlignment="1" applyProtection="1">
      <alignment vertical="center" wrapText="1"/>
    </xf>
    <xf numFmtId="0" fontId="2" fillId="0" borderId="1" xfId="0" applyFont="1" applyBorder="1" applyAlignment="1">
      <alignment horizontal="righ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Zeros="0" tabSelected="1" zoomScaleNormal="100" workbookViewId="0">
      <selection activeCell="G25" sqref="G25"/>
    </sheetView>
  </sheetViews>
  <sheetFormatPr defaultRowHeight="15" x14ac:dyDescent="0.25"/>
  <cols>
    <col min="1" max="1" width="7" customWidth="1"/>
    <col min="2" max="2" width="63.42578125" customWidth="1"/>
    <col min="3" max="3" width="26" customWidth="1"/>
    <col min="4" max="4" width="24.5703125" customWidth="1"/>
    <col min="5" max="5" width="7" style="1" customWidth="1"/>
    <col min="6" max="6" width="9.140625" style="1" customWidth="1"/>
    <col min="7" max="7" width="15.140625" customWidth="1"/>
    <col min="8" max="8" width="15.42578125" customWidth="1"/>
    <col min="9" max="9" width="12.85546875" style="1" customWidth="1"/>
    <col min="10" max="10" width="11.7109375" customWidth="1"/>
  </cols>
  <sheetData>
    <row r="1" spans="1:12" x14ac:dyDescent="0.25">
      <c r="A1" s="6" t="s">
        <v>98</v>
      </c>
      <c r="B1" s="4"/>
    </row>
    <row r="2" spans="1:12" ht="60.75" customHeight="1" x14ac:dyDescent="0.25">
      <c r="A2" s="21" t="s">
        <v>0</v>
      </c>
      <c r="B2" s="21" t="s">
        <v>94</v>
      </c>
      <c r="C2" s="21" t="s">
        <v>95</v>
      </c>
      <c r="D2" s="21" t="s">
        <v>96</v>
      </c>
      <c r="E2" s="21" t="s">
        <v>1</v>
      </c>
      <c r="F2" s="21" t="s">
        <v>2</v>
      </c>
      <c r="G2" s="21" t="s">
        <v>3</v>
      </c>
      <c r="H2" s="23" t="s">
        <v>101</v>
      </c>
      <c r="I2" s="23" t="s">
        <v>29</v>
      </c>
      <c r="J2" s="23" t="s">
        <v>97</v>
      </c>
    </row>
    <row r="3" spans="1:12" ht="15.75" customHeight="1" x14ac:dyDescent="0.25">
      <c r="A3" s="21"/>
      <c r="B3" s="21"/>
      <c r="C3" s="21"/>
      <c r="D3" s="22"/>
      <c r="E3" s="21"/>
      <c r="F3" s="21"/>
      <c r="G3" s="21"/>
      <c r="H3" s="24"/>
      <c r="I3" s="24"/>
      <c r="J3" s="24"/>
      <c r="K3" s="3"/>
      <c r="L3" s="3"/>
    </row>
    <row r="4" spans="1:12" ht="25.5" customHeight="1" x14ac:dyDescent="0.25">
      <c r="A4" s="20" t="s">
        <v>98</v>
      </c>
      <c r="B4" s="20"/>
      <c r="C4" s="25"/>
      <c r="D4" s="26"/>
      <c r="E4" s="26"/>
      <c r="F4" s="26"/>
      <c r="G4" s="26"/>
      <c r="H4" s="26"/>
      <c r="I4" s="26"/>
      <c r="J4" s="27"/>
      <c r="K4" s="3"/>
    </row>
    <row r="5" spans="1:12" ht="24.95" customHeight="1" x14ac:dyDescent="0.25">
      <c r="A5" s="8" t="s">
        <v>40</v>
      </c>
      <c r="B5" s="7" t="s">
        <v>69</v>
      </c>
      <c r="C5" s="13"/>
      <c r="D5" s="13"/>
      <c r="E5" s="8" t="s">
        <v>4</v>
      </c>
      <c r="F5" s="8">
        <v>6</v>
      </c>
      <c r="G5" s="15"/>
      <c r="H5" s="9">
        <f t="shared" ref="H5:H45" si="0">F5*G5</f>
        <v>0</v>
      </c>
      <c r="I5" s="16"/>
      <c r="J5" s="18">
        <f>F5*I5*G5</f>
        <v>0</v>
      </c>
      <c r="K5" s="3"/>
    </row>
    <row r="6" spans="1:12" ht="60" customHeight="1" x14ac:dyDescent="0.25">
      <c r="A6" s="8" t="s">
        <v>39</v>
      </c>
      <c r="B6" s="7" t="s">
        <v>44</v>
      </c>
      <c r="C6" s="13"/>
      <c r="D6" s="13"/>
      <c r="E6" s="8" t="s">
        <v>4</v>
      </c>
      <c r="F6" s="8">
        <v>60</v>
      </c>
      <c r="G6" s="15"/>
      <c r="H6" s="9">
        <f t="shared" si="0"/>
        <v>0</v>
      </c>
      <c r="I6" s="16"/>
      <c r="J6" s="18">
        <f>F6*I6*G5</f>
        <v>0</v>
      </c>
      <c r="K6" s="3"/>
      <c r="L6" s="3"/>
    </row>
    <row r="7" spans="1:12" ht="24.95" customHeight="1" x14ac:dyDescent="0.25">
      <c r="A7" s="8" t="s">
        <v>41</v>
      </c>
      <c r="B7" s="7" t="s">
        <v>93</v>
      </c>
      <c r="C7" s="13"/>
      <c r="D7" s="13"/>
      <c r="E7" s="8" t="s">
        <v>4</v>
      </c>
      <c r="F7" s="8">
        <v>10</v>
      </c>
      <c r="G7" s="15"/>
      <c r="H7" s="9">
        <f t="shared" si="0"/>
        <v>0</v>
      </c>
      <c r="I7" s="16"/>
      <c r="J7" s="18">
        <f t="shared" ref="J7:J45" si="1">F7*I7*G7</f>
        <v>0</v>
      </c>
      <c r="L7" s="3"/>
    </row>
    <row r="8" spans="1:12" ht="33.75" customHeight="1" x14ac:dyDescent="0.25">
      <c r="A8" s="8" t="s">
        <v>42</v>
      </c>
      <c r="B8" s="7" t="s">
        <v>76</v>
      </c>
      <c r="C8" s="13"/>
      <c r="D8" s="13"/>
      <c r="E8" s="8" t="s">
        <v>4</v>
      </c>
      <c r="F8" s="8">
        <v>22</v>
      </c>
      <c r="G8" s="15"/>
      <c r="H8" s="9">
        <f t="shared" si="0"/>
        <v>0</v>
      </c>
      <c r="I8" s="16"/>
      <c r="J8" s="18">
        <f t="shared" si="1"/>
        <v>0</v>
      </c>
    </row>
    <row r="9" spans="1:12" ht="33" customHeight="1" x14ac:dyDescent="0.25">
      <c r="A9" s="8" t="s">
        <v>14</v>
      </c>
      <c r="B9" s="7" t="s">
        <v>77</v>
      </c>
      <c r="C9" s="13"/>
      <c r="D9" s="13"/>
      <c r="E9" s="8" t="s">
        <v>4</v>
      </c>
      <c r="F9" s="8">
        <v>350</v>
      </c>
      <c r="G9" s="15"/>
      <c r="H9" s="9">
        <f t="shared" si="0"/>
        <v>0</v>
      </c>
      <c r="I9" s="16"/>
      <c r="J9" s="18">
        <f t="shared" si="1"/>
        <v>0</v>
      </c>
    </row>
    <row r="10" spans="1:12" ht="42.75" customHeight="1" x14ac:dyDescent="0.25">
      <c r="A10" s="8" t="s">
        <v>15</v>
      </c>
      <c r="B10" s="7" t="s">
        <v>38</v>
      </c>
      <c r="C10" s="13"/>
      <c r="D10" s="13"/>
      <c r="E10" s="8" t="s">
        <v>4</v>
      </c>
      <c r="F10" s="8">
        <v>30</v>
      </c>
      <c r="G10" s="15"/>
      <c r="H10" s="9">
        <f t="shared" si="0"/>
        <v>0</v>
      </c>
      <c r="I10" s="16"/>
      <c r="J10" s="18">
        <f t="shared" si="1"/>
        <v>0</v>
      </c>
    </row>
    <row r="11" spans="1:12" ht="24.95" customHeight="1" x14ac:dyDescent="0.25">
      <c r="A11" s="8" t="s">
        <v>16</v>
      </c>
      <c r="B11" s="7" t="s">
        <v>10</v>
      </c>
      <c r="C11" s="13"/>
      <c r="D11" s="13"/>
      <c r="E11" s="8" t="s">
        <v>4</v>
      </c>
      <c r="F11" s="8">
        <v>10</v>
      </c>
      <c r="G11" s="15"/>
      <c r="H11" s="9">
        <f t="shared" si="0"/>
        <v>0</v>
      </c>
      <c r="I11" s="16"/>
      <c r="J11" s="18">
        <f t="shared" si="1"/>
        <v>0</v>
      </c>
    </row>
    <row r="12" spans="1:12" ht="24.95" customHeight="1" x14ac:dyDescent="0.25">
      <c r="A12" s="8" t="s">
        <v>17</v>
      </c>
      <c r="B12" s="7" t="s">
        <v>11</v>
      </c>
      <c r="C12" s="13"/>
      <c r="D12" s="13"/>
      <c r="E12" s="8" t="s">
        <v>4</v>
      </c>
      <c r="F12" s="8">
        <v>10</v>
      </c>
      <c r="G12" s="15"/>
      <c r="H12" s="9">
        <f t="shared" si="0"/>
        <v>0</v>
      </c>
      <c r="I12" s="16"/>
      <c r="J12" s="18">
        <f t="shared" si="1"/>
        <v>0</v>
      </c>
    </row>
    <row r="13" spans="1:12" ht="24.95" customHeight="1" x14ac:dyDescent="0.25">
      <c r="A13" s="8" t="s">
        <v>18</v>
      </c>
      <c r="B13" s="7" t="s">
        <v>45</v>
      </c>
      <c r="C13" s="13"/>
      <c r="D13" s="13"/>
      <c r="E13" s="8" t="s">
        <v>4</v>
      </c>
      <c r="F13" s="8">
        <v>190</v>
      </c>
      <c r="G13" s="15"/>
      <c r="H13" s="9">
        <f t="shared" si="0"/>
        <v>0</v>
      </c>
      <c r="I13" s="16"/>
      <c r="J13" s="18">
        <f t="shared" si="1"/>
        <v>0</v>
      </c>
    </row>
    <row r="14" spans="1:12" ht="54.75" customHeight="1" x14ac:dyDescent="0.25">
      <c r="A14" s="8" t="s">
        <v>19</v>
      </c>
      <c r="B14" s="7" t="s">
        <v>67</v>
      </c>
      <c r="C14" s="13"/>
      <c r="D14" s="13"/>
      <c r="E14" s="8" t="s">
        <v>4</v>
      </c>
      <c r="F14" s="8">
        <v>10</v>
      </c>
      <c r="G14" s="15"/>
      <c r="H14" s="9">
        <f t="shared" si="0"/>
        <v>0</v>
      </c>
      <c r="I14" s="16"/>
      <c r="J14" s="18">
        <f t="shared" si="1"/>
        <v>0</v>
      </c>
    </row>
    <row r="15" spans="1:12" ht="39" customHeight="1" x14ac:dyDescent="0.25">
      <c r="A15" s="8" t="s">
        <v>20</v>
      </c>
      <c r="B15" s="7" t="s">
        <v>68</v>
      </c>
      <c r="C15" s="13"/>
      <c r="D15" s="13"/>
      <c r="E15" s="8" t="s">
        <v>4</v>
      </c>
      <c r="F15" s="8">
        <v>19</v>
      </c>
      <c r="G15" s="15"/>
      <c r="H15" s="9">
        <f t="shared" si="0"/>
        <v>0</v>
      </c>
      <c r="I15" s="16"/>
      <c r="J15" s="18">
        <f t="shared" si="1"/>
        <v>0</v>
      </c>
    </row>
    <row r="16" spans="1:12" ht="24.95" customHeight="1" x14ac:dyDescent="0.25">
      <c r="A16" s="8" t="s">
        <v>21</v>
      </c>
      <c r="B16" s="7" t="s">
        <v>13</v>
      </c>
      <c r="C16" s="13"/>
      <c r="D16" s="13"/>
      <c r="E16" s="8" t="s">
        <v>4</v>
      </c>
      <c r="F16" s="8">
        <v>8</v>
      </c>
      <c r="G16" s="15"/>
      <c r="H16" s="9">
        <f t="shared" si="0"/>
        <v>0</v>
      </c>
      <c r="I16" s="16"/>
      <c r="J16" s="18">
        <f t="shared" si="1"/>
        <v>0</v>
      </c>
    </row>
    <row r="17" spans="1:10" ht="24.95" customHeight="1" x14ac:dyDescent="0.25">
      <c r="A17" s="8" t="s">
        <v>43</v>
      </c>
      <c r="B17" s="7" t="s">
        <v>66</v>
      </c>
      <c r="C17" s="13"/>
      <c r="D17" s="13"/>
      <c r="E17" s="8" t="s">
        <v>4</v>
      </c>
      <c r="F17" s="8">
        <v>7</v>
      </c>
      <c r="G17" s="15"/>
      <c r="H17" s="9">
        <f t="shared" si="0"/>
        <v>0</v>
      </c>
      <c r="I17" s="16"/>
      <c r="J17" s="18">
        <f t="shared" si="1"/>
        <v>0</v>
      </c>
    </row>
    <row r="18" spans="1:10" ht="24.95" customHeight="1" x14ac:dyDescent="0.25">
      <c r="A18" s="8" t="s">
        <v>70</v>
      </c>
      <c r="B18" s="7" t="s">
        <v>65</v>
      </c>
      <c r="C18" s="13"/>
      <c r="D18" s="13"/>
      <c r="E18" s="8" t="s">
        <v>4</v>
      </c>
      <c r="F18" s="8">
        <v>20</v>
      </c>
      <c r="G18" s="15"/>
      <c r="H18" s="9">
        <f t="shared" si="0"/>
        <v>0</v>
      </c>
      <c r="I18" s="16"/>
      <c r="J18" s="18">
        <f t="shared" si="1"/>
        <v>0</v>
      </c>
    </row>
    <row r="19" spans="1:10" ht="52.5" customHeight="1" x14ac:dyDescent="0.25">
      <c r="A19" s="8" t="s">
        <v>71</v>
      </c>
      <c r="B19" s="7" t="s">
        <v>64</v>
      </c>
      <c r="C19" s="13"/>
      <c r="D19" s="13"/>
      <c r="E19" s="8" t="s">
        <v>4</v>
      </c>
      <c r="F19" s="8">
        <v>35</v>
      </c>
      <c r="G19" s="15"/>
      <c r="H19" s="9">
        <f t="shared" si="0"/>
        <v>0</v>
      </c>
      <c r="I19" s="16"/>
      <c r="J19" s="18">
        <f t="shared" si="1"/>
        <v>0</v>
      </c>
    </row>
    <row r="20" spans="1:10" ht="24.95" customHeight="1" x14ac:dyDescent="0.25">
      <c r="A20" s="8" t="s">
        <v>72</v>
      </c>
      <c r="B20" s="10" t="s">
        <v>46</v>
      </c>
      <c r="C20" s="14"/>
      <c r="D20" s="14"/>
      <c r="E20" s="11" t="s">
        <v>4</v>
      </c>
      <c r="F20" s="8">
        <v>50</v>
      </c>
      <c r="G20" s="15"/>
      <c r="H20" s="9">
        <f t="shared" si="0"/>
        <v>0</v>
      </c>
      <c r="I20" s="17"/>
      <c r="J20" s="18">
        <f t="shared" si="1"/>
        <v>0</v>
      </c>
    </row>
    <row r="21" spans="1:10" ht="24.95" customHeight="1" x14ac:dyDescent="0.25">
      <c r="A21" s="8" t="s">
        <v>73</v>
      </c>
      <c r="B21" s="10" t="s">
        <v>47</v>
      </c>
      <c r="C21" s="14"/>
      <c r="D21" s="14"/>
      <c r="E21" s="11" t="s">
        <v>4</v>
      </c>
      <c r="F21" s="8">
        <v>11</v>
      </c>
      <c r="G21" s="15"/>
      <c r="H21" s="9">
        <f t="shared" si="0"/>
        <v>0</v>
      </c>
      <c r="I21" s="17"/>
      <c r="J21" s="18">
        <f t="shared" si="1"/>
        <v>0</v>
      </c>
    </row>
    <row r="22" spans="1:10" ht="24.95" customHeight="1" x14ac:dyDescent="0.25">
      <c r="A22" s="8" t="s">
        <v>74</v>
      </c>
      <c r="B22" s="10" t="s">
        <v>48</v>
      </c>
      <c r="C22" s="14"/>
      <c r="D22" s="14"/>
      <c r="E22" s="11" t="s">
        <v>4</v>
      </c>
      <c r="F22" s="8">
        <v>40</v>
      </c>
      <c r="G22" s="15"/>
      <c r="H22" s="9">
        <f t="shared" si="0"/>
        <v>0</v>
      </c>
      <c r="I22" s="17"/>
      <c r="J22" s="18">
        <f t="shared" si="1"/>
        <v>0</v>
      </c>
    </row>
    <row r="23" spans="1:10" ht="63" customHeight="1" x14ac:dyDescent="0.25">
      <c r="A23" s="8" t="s">
        <v>22</v>
      </c>
      <c r="B23" s="10" t="s">
        <v>49</v>
      </c>
      <c r="C23" s="14"/>
      <c r="D23" s="14"/>
      <c r="E23" s="11" t="s">
        <v>4</v>
      </c>
      <c r="F23" s="8">
        <v>6</v>
      </c>
      <c r="G23" s="15"/>
      <c r="H23" s="9">
        <f t="shared" si="0"/>
        <v>0</v>
      </c>
      <c r="I23" s="17"/>
      <c r="J23" s="18">
        <f t="shared" si="1"/>
        <v>0</v>
      </c>
    </row>
    <row r="24" spans="1:10" ht="40.5" customHeight="1" x14ac:dyDescent="0.25">
      <c r="A24" s="8" t="s">
        <v>23</v>
      </c>
      <c r="B24" s="7" t="s">
        <v>50</v>
      </c>
      <c r="C24" s="13"/>
      <c r="D24" s="13"/>
      <c r="E24" s="8" t="s">
        <v>5</v>
      </c>
      <c r="F24" s="8">
        <v>43</v>
      </c>
      <c r="G24" s="15"/>
      <c r="H24" s="9">
        <f t="shared" si="0"/>
        <v>0</v>
      </c>
      <c r="I24" s="16"/>
      <c r="J24" s="18">
        <f t="shared" si="1"/>
        <v>0</v>
      </c>
    </row>
    <row r="25" spans="1:10" ht="56.25" customHeight="1" x14ac:dyDescent="0.25">
      <c r="A25" s="8" t="s">
        <v>24</v>
      </c>
      <c r="B25" s="7" t="s">
        <v>51</v>
      </c>
      <c r="C25" s="13"/>
      <c r="D25" s="13"/>
      <c r="E25" s="8" t="s">
        <v>5</v>
      </c>
      <c r="F25" s="8">
        <v>4</v>
      </c>
      <c r="G25" s="15"/>
      <c r="H25" s="9">
        <f t="shared" si="0"/>
        <v>0</v>
      </c>
      <c r="I25" s="16"/>
      <c r="J25" s="18">
        <f t="shared" si="1"/>
        <v>0</v>
      </c>
    </row>
    <row r="26" spans="1:10" ht="24.95" customHeight="1" x14ac:dyDescent="0.25">
      <c r="A26" s="8" t="s">
        <v>25</v>
      </c>
      <c r="B26" s="7" t="s">
        <v>52</v>
      </c>
      <c r="C26" s="13"/>
      <c r="D26" s="13"/>
      <c r="E26" s="8" t="s">
        <v>4</v>
      </c>
      <c r="F26" s="8">
        <v>4</v>
      </c>
      <c r="G26" s="15"/>
      <c r="H26" s="9">
        <f t="shared" si="0"/>
        <v>0</v>
      </c>
      <c r="I26" s="16"/>
      <c r="J26" s="18">
        <f t="shared" si="1"/>
        <v>0</v>
      </c>
    </row>
    <row r="27" spans="1:10" ht="24.95" customHeight="1" x14ac:dyDescent="0.25">
      <c r="A27" s="8" t="s">
        <v>12</v>
      </c>
      <c r="B27" s="7" t="s">
        <v>53</v>
      </c>
      <c r="C27" s="13"/>
      <c r="D27" s="13"/>
      <c r="E27" s="8" t="s">
        <v>4</v>
      </c>
      <c r="F27" s="8">
        <v>20</v>
      </c>
      <c r="G27" s="15"/>
      <c r="H27" s="9">
        <f t="shared" si="0"/>
        <v>0</v>
      </c>
      <c r="I27" s="16"/>
      <c r="J27" s="18">
        <f t="shared" si="1"/>
        <v>0</v>
      </c>
    </row>
    <row r="28" spans="1:10" ht="54.75" customHeight="1" x14ac:dyDescent="0.25">
      <c r="A28" s="8" t="s">
        <v>26</v>
      </c>
      <c r="B28" s="7" t="s">
        <v>54</v>
      </c>
      <c r="C28" s="13"/>
      <c r="D28" s="13"/>
      <c r="E28" s="8" t="s">
        <v>4</v>
      </c>
      <c r="F28" s="8">
        <v>40</v>
      </c>
      <c r="G28" s="15"/>
      <c r="H28" s="9">
        <f t="shared" si="0"/>
        <v>0</v>
      </c>
      <c r="I28" s="16"/>
      <c r="J28" s="18">
        <f t="shared" si="1"/>
        <v>0</v>
      </c>
    </row>
    <row r="29" spans="1:10" ht="24.95" customHeight="1" x14ac:dyDescent="0.25">
      <c r="A29" s="8" t="s">
        <v>27</v>
      </c>
      <c r="B29" s="7" t="s">
        <v>30</v>
      </c>
      <c r="C29" s="13"/>
      <c r="D29" s="13"/>
      <c r="E29" s="8" t="s">
        <v>4</v>
      </c>
      <c r="F29" s="8">
        <v>15</v>
      </c>
      <c r="G29" s="15"/>
      <c r="H29" s="9">
        <f t="shared" si="0"/>
        <v>0</v>
      </c>
      <c r="I29" s="16"/>
      <c r="J29" s="18">
        <f t="shared" si="1"/>
        <v>0</v>
      </c>
    </row>
    <row r="30" spans="1:10" ht="45" customHeight="1" x14ac:dyDescent="0.25">
      <c r="A30" s="8" t="s">
        <v>28</v>
      </c>
      <c r="B30" s="7" t="s">
        <v>55</v>
      </c>
      <c r="C30" s="13"/>
      <c r="D30" s="13"/>
      <c r="E30" s="8" t="s">
        <v>4</v>
      </c>
      <c r="F30" s="8">
        <v>4</v>
      </c>
      <c r="G30" s="15"/>
      <c r="H30" s="9">
        <f t="shared" si="0"/>
        <v>0</v>
      </c>
      <c r="I30" s="16"/>
      <c r="J30" s="18">
        <f t="shared" si="1"/>
        <v>0</v>
      </c>
    </row>
    <row r="31" spans="1:10" ht="36" customHeight="1" x14ac:dyDescent="0.25">
      <c r="A31" s="8" t="s">
        <v>31</v>
      </c>
      <c r="B31" s="7" t="s">
        <v>56</v>
      </c>
      <c r="C31" s="13"/>
      <c r="D31" s="13"/>
      <c r="E31" s="8" t="s">
        <v>4</v>
      </c>
      <c r="F31" s="8">
        <v>6</v>
      </c>
      <c r="G31" s="15"/>
      <c r="H31" s="9">
        <f t="shared" si="0"/>
        <v>0</v>
      </c>
      <c r="I31" s="16"/>
      <c r="J31" s="18">
        <f t="shared" si="1"/>
        <v>0</v>
      </c>
    </row>
    <row r="32" spans="1:10" ht="24.95" customHeight="1" x14ac:dyDescent="0.25">
      <c r="A32" s="8" t="s">
        <v>32</v>
      </c>
      <c r="B32" s="7" t="s">
        <v>57</v>
      </c>
      <c r="C32" s="13"/>
      <c r="D32" s="13"/>
      <c r="E32" s="8" t="s">
        <v>4</v>
      </c>
      <c r="F32" s="8">
        <v>2</v>
      </c>
      <c r="G32" s="15"/>
      <c r="H32" s="9">
        <f t="shared" si="0"/>
        <v>0</v>
      </c>
      <c r="I32" s="16"/>
      <c r="J32" s="18">
        <f t="shared" si="1"/>
        <v>0</v>
      </c>
    </row>
    <row r="33" spans="1:11" ht="42" customHeight="1" x14ac:dyDescent="0.25">
      <c r="A33" s="8" t="s">
        <v>33</v>
      </c>
      <c r="B33" s="7" t="s">
        <v>58</v>
      </c>
      <c r="C33" s="13"/>
      <c r="D33" s="13"/>
      <c r="E33" s="8" t="s">
        <v>4</v>
      </c>
      <c r="F33" s="8">
        <v>4</v>
      </c>
      <c r="G33" s="15"/>
      <c r="H33" s="9">
        <f t="shared" si="0"/>
        <v>0</v>
      </c>
      <c r="I33" s="16"/>
      <c r="J33" s="18">
        <f t="shared" si="1"/>
        <v>0</v>
      </c>
    </row>
    <row r="34" spans="1:11" ht="24.95" customHeight="1" x14ac:dyDescent="0.25">
      <c r="A34" s="8" t="s">
        <v>34</v>
      </c>
      <c r="B34" s="7" t="s">
        <v>59</v>
      </c>
      <c r="C34" s="13"/>
      <c r="D34" s="13"/>
      <c r="E34" s="8" t="s">
        <v>4</v>
      </c>
      <c r="F34" s="8">
        <v>2</v>
      </c>
      <c r="G34" s="15"/>
      <c r="H34" s="9">
        <f t="shared" si="0"/>
        <v>0</v>
      </c>
      <c r="I34" s="16"/>
      <c r="J34" s="18">
        <f t="shared" si="1"/>
        <v>0</v>
      </c>
    </row>
    <row r="35" spans="1:11" ht="24.95" customHeight="1" x14ac:dyDescent="0.25">
      <c r="A35" s="8" t="s">
        <v>35</v>
      </c>
      <c r="B35" s="7" t="s">
        <v>60</v>
      </c>
      <c r="C35" s="13"/>
      <c r="D35" s="13"/>
      <c r="E35" s="8" t="s">
        <v>4</v>
      </c>
      <c r="F35" s="8">
        <v>1</v>
      </c>
      <c r="G35" s="15"/>
      <c r="H35" s="9">
        <f t="shared" si="0"/>
        <v>0</v>
      </c>
      <c r="I35" s="16"/>
      <c r="J35" s="18">
        <f t="shared" si="1"/>
        <v>0</v>
      </c>
    </row>
    <row r="36" spans="1:11" ht="24.95" customHeight="1" x14ac:dyDescent="0.25">
      <c r="A36" s="8" t="s">
        <v>36</v>
      </c>
      <c r="B36" s="7" t="s">
        <v>62</v>
      </c>
      <c r="C36" s="13"/>
      <c r="D36" s="13"/>
      <c r="E36" s="8" t="s">
        <v>63</v>
      </c>
      <c r="F36" s="8">
        <v>2</v>
      </c>
      <c r="G36" s="15"/>
      <c r="H36" s="9">
        <f t="shared" si="0"/>
        <v>0</v>
      </c>
      <c r="I36" s="16"/>
      <c r="J36" s="18">
        <f t="shared" si="1"/>
        <v>0</v>
      </c>
    </row>
    <row r="37" spans="1:11" ht="24.95" customHeight="1" x14ac:dyDescent="0.25">
      <c r="A37" s="8" t="s">
        <v>37</v>
      </c>
      <c r="B37" s="7" t="s">
        <v>61</v>
      </c>
      <c r="C37" s="13"/>
      <c r="D37" s="13"/>
      <c r="E37" s="8" t="s">
        <v>4</v>
      </c>
      <c r="F37" s="8">
        <v>10</v>
      </c>
      <c r="G37" s="15"/>
      <c r="H37" s="9">
        <f t="shared" si="0"/>
        <v>0</v>
      </c>
      <c r="I37" s="16"/>
      <c r="J37" s="18">
        <f t="shared" si="1"/>
        <v>0</v>
      </c>
    </row>
    <row r="38" spans="1:11" ht="32.25" customHeight="1" x14ac:dyDescent="0.25">
      <c r="A38" s="8" t="s">
        <v>75</v>
      </c>
      <c r="B38" s="7" t="s">
        <v>79</v>
      </c>
      <c r="C38" s="13"/>
      <c r="D38" s="13"/>
      <c r="E38" s="8" t="s">
        <v>4</v>
      </c>
      <c r="F38" s="8">
        <v>2</v>
      </c>
      <c r="G38" s="15"/>
      <c r="H38" s="9">
        <f t="shared" si="0"/>
        <v>0</v>
      </c>
      <c r="I38" s="16"/>
      <c r="J38" s="18">
        <f t="shared" si="1"/>
        <v>0</v>
      </c>
    </row>
    <row r="39" spans="1:11" ht="32.25" customHeight="1" x14ac:dyDescent="0.25">
      <c r="A39" s="8" t="s">
        <v>78</v>
      </c>
      <c r="B39" s="7" t="s">
        <v>85</v>
      </c>
      <c r="C39" s="13"/>
      <c r="D39" s="13"/>
      <c r="E39" s="8" t="s">
        <v>4</v>
      </c>
      <c r="F39" s="8">
        <v>4</v>
      </c>
      <c r="G39" s="15"/>
      <c r="H39" s="9">
        <f t="shared" si="0"/>
        <v>0</v>
      </c>
      <c r="I39" s="16"/>
      <c r="J39" s="18">
        <f t="shared" si="1"/>
        <v>0</v>
      </c>
    </row>
    <row r="40" spans="1:11" ht="48.75" customHeight="1" x14ac:dyDescent="0.25">
      <c r="A40" s="8" t="s">
        <v>80</v>
      </c>
      <c r="B40" s="7" t="s">
        <v>82</v>
      </c>
      <c r="C40" s="13"/>
      <c r="D40" s="13"/>
      <c r="E40" s="8" t="s">
        <v>4</v>
      </c>
      <c r="F40" s="8">
        <v>6</v>
      </c>
      <c r="G40" s="15"/>
      <c r="H40" s="9">
        <f t="shared" si="0"/>
        <v>0</v>
      </c>
      <c r="I40" s="16"/>
      <c r="J40" s="18">
        <f t="shared" si="1"/>
        <v>0</v>
      </c>
    </row>
    <row r="41" spans="1:11" ht="32.25" customHeight="1" x14ac:dyDescent="0.25">
      <c r="A41" s="8" t="s">
        <v>81</v>
      </c>
      <c r="B41" s="7" t="s">
        <v>83</v>
      </c>
      <c r="C41" s="13"/>
      <c r="D41" s="13"/>
      <c r="E41" s="8" t="s">
        <v>4</v>
      </c>
      <c r="F41" s="8">
        <v>3</v>
      </c>
      <c r="G41" s="15"/>
      <c r="H41" s="9">
        <f t="shared" si="0"/>
        <v>0</v>
      </c>
      <c r="I41" s="16"/>
      <c r="J41" s="18">
        <f t="shared" si="1"/>
        <v>0</v>
      </c>
    </row>
    <row r="42" spans="1:11" ht="32.25" customHeight="1" x14ac:dyDescent="0.25">
      <c r="A42" s="8" t="s">
        <v>91</v>
      </c>
      <c r="B42" s="7" t="s">
        <v>86</v>
      </c>
      <c r="C42" s="13"/>
      <c r="D42" s="13"/>
      <c r="E42" s="8" t="s">
        <v>4</v>
      </c>
      <c r="F42" s="8">
        <v>2</v>
      </c>
      <c r="G42" s="15"/>
      <c r="H42" s="9">
        <f t="shared" si="0"/>
        <v>0</v>
      </c>
      <c r="I42" s="16"/>
      <c r="J42" s="18">
        <f t="shared" si="1"/>
        <v>0</v>
      </c>
    </row>
    <row r="43" spans="1:11" ht="45" customHeight="1" x14ac:dyDescent="0.25">
      <c r="A43" s="8" t="s">
        <v>84</v>
      </c>
      <c r="B43" s="7" t="s">
        <v>87</v>
      </c>
      <c r="C43" s="13"/>
      <c r="D43" s="13"/>
      <c r="E43" s="8" t="s">
        <v>4</v>
      </c>
      <c r="F43" s="8">
        <v>2</v>
      </c>
      <c r="G43" s="15"/>
      <c r="H43" s="9">
        <f t="shared" si="0"/>
        <v>0</v>
      </c>
      <c r="I43" s="16"/>
      <c r="J43" s="18">
        <f t="shared" si="1"/>
        <v>0</v>
      </c>
    </row>
    <row r="44" spans="1:11" ht="45" customHeight="1" x14ac:dyDescent="0.25">
      <c r="A44" s="8" t="s">
        <v>88</v>
      </c>
      <c r="B44" s="7" t="s">
        <v>90</v>
      </c>
      <c r="C44" s="13"/>
      <c r="D44" s="13"/>
      <c r="E44" s="8" t="s">
        <v>4</v>
      </c>
      <c r="F44" s="8">
        <v>8</v>
      </c>
      <c r="G44" s="15"/>
      <c r="H44" s="9">
        <f t="shared" si="0"/>
        <v>0</v>
      </c>
      <c r="I44" s="16"/>
      <c r="J44" s="18">
        <f t="shared" si="1"/>
        <v>0</v>
      </c>
    </row>
    <row r="45" spans="1:11" ht="56.25" customHeight="1" x14ac:dyDescent="0.25">
      <c r="A45" s="8" t="s">
        <v>89</v>
      </c>
      <c r="B45" s="7" t="s">
        <v>92</v>
      </c>
      <c r="C45" s="13"/>
      <c r="D45" s="13"/>
      <c r="E45" s="8" t="s">
        <v>4</v>
      </c>
      <c r="F45" s="8">
        <v>10</v>
      </c>
      <c r="G45" s="15"/>
      <c r="H45" s="9">
        <f t="shared" si="0"/>
        <v>0</v>
      </c>
      <c r="I45" s="16"/>
      <c r="J45" s="18">
        <f t="shared" si="1"/>
        <v>0</v>
      </c>
    </row>
    <row r="46" spans="1:11" ht="29.25" customHeight="1" x14ac:dyDescent="0.25">
      <c r="A46" s="19" t="s">
        <v>6</v>
      </c>
      <c r="B46" s="19"/>
      <c r="C46" s="19"/>
      <c r="D46" s="19"/>
      <c r="E46" s="19"/>
      <c r="F46" s="19"/>
      <c r="G46" s="19"/>
      <c r="H46" s="19"/>
      <c r="I46" s="12">
        <f>SUM(H5:H45)</f>
        <v>0</v>
      </c>
      <c r="J46" s="3"/>
      <c r="K46" s="3"/>
    </row>
    <row r="47" spans="1:11" ht="30.75" customHeight="1" x14ac:dyDescent="0.25">
      <c r="A47" s="19" t="s">
        <v>99</v>
      </c>
      <c r="B47" s="19"/>
      <c r="C47" s="19"/>
      <c r="D47" s="19"/>
      <c r="E47" s="19"/>
      <c r="F47" s="19"/>
      <c r="G47" s="19"/>
      <c r="H47" s="19"/>
      <c r="I47" s="12">
        <f>SUM(J5:J45)</f>
        <v>0</v>
      </c>
      <c r="J47" s="3"/>
      <c r="K47" s="3"/>
    </row>
    <row r="48" spans="1:11" ht="26.25" customHeight="1" x14ac:dyDescent="0.25">
      <c r="A48" s="19" t="s">
        <v>100</v>
      </c>
      <c r="B48" s="19"/>
      <c r="C48" s="19"/>
      <c r="D48" s="19"/>
      <c r="E48" s="19"/>
      <c r="F48" s="19"/>
      <c r="G48" s="19"/>
      <c r="H48" s="19"/>
      <c r="I48" s="12">
        <f>SUM(I46+I47)</f>
        <v>0</v>
      </c>
      <c r="J48" s="3"/>
      <c r="K48" s="3"/>
    </row>
    <row r="49" spans="1:11" ht="15.75" customHeight="1" x14ac:dyDescent="0.25">
      <c r="A49" s="2"/>
      <c r="B49" s="2"/>
      <c r="C49" s="2"/>
      <c r="D49" s="2"/>
      <c r="E49" s="2"/>
      <c r="F49" s="2"/>
      <c r="G49" s="3"/>
      <c r="H49" s="3"/>
      <c r="I49" s="2"/>
      <c r="J49" s="3"/>
    </row>
    <row r="50" spans="1:11" x14ac:dyDescent="0.25">
      <c r="K50" s="3"/>
    </row>
    <row r="51" spans="1:11" x14ac:dyDescent="0.25">
      <c r="D51" s="4"/>
      <c r="E51" s="5" t="s">
        <v>7</v>
      </c>
      <c r="F51" s="5"/>
      <c r="G51" s="4"/>
    </row>
    <row r="52" spans="1:11" x14ac:dyDescent="0.25">
      <c r="D52" s="4"/>
      <c r="E52" s="5" t="s">
        <v>8</v>
      </c>
      <c r="F52" s="5"/>
      <c r="G52" s="4"/>
    </row>
    <row r="53" spans="1:11" x14ac:dyDescent="0.25">
      <c r="D53" s="4"/>
      <c r="E53" s="5"/>
      <c r="F53" s="5"/>
      <c r="G53" s="4"/>
    </row>
    <row r="54" spans="1:11" x14ac:dyDescent="0.25">
      <c r="D54" s="4"/>
      <c r="E54" s="5" t="s">
        <v>9</v>
      </c>
      <c r="F54" s="5"/>
      <c r="G54" s="4"/>
    </row>
    <row r="55" spans="1:11" x14ac:dyDescent="0.25">
      <c r="D55" s="4"/>
      <c r="E55" s="5"/>
      <c r="F55" s="5"/>
      <c r="G55" s="4"/>
    </row>
  </sheetData>
  <sheetProtection sheet="1" formatCells="0" formatColumns="0" formatRows="0" selectLockedCells="1"/>
  <mergeCells count="15">
    <mergeCell ref="I2:I3"/>
    <mergeCell ref="J2:J3"/>
    <mergeCell ref="H2:H3"/>
    <mergeCell ref="C4:J4"/>
    <mergeCell ref="A46:H46"/>
    <mergeCell ref="A47:H47"/>
    <mergeCell ref="A48:H48"/>
    <mergeCell ref="A4:B4"/>
    <mergeCell ref="G2:G3"/>
    <mergeCell ref="A2:A3"/>
    <mergeCell ref="B2:B3"/>
    <mergeCell ref="E2:E3"/>
    <mergeCell ref="F2:F3"/>
    <mergeCell ref="C2:C3"/>
    <mergeCell ref="D2:D3"/>
  </mergeCells>
  <pageMargins left="0.25" right="0.25"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SREDSTVA ZA ČIŠĆENJE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Nekić</dc:creator>
  <cp:lastModifiedBy>Boran Guberina</cp:lastModifiedBy>
  <cp:lastPrinted>2022-03-11T10:00:34Z</cp:lastPrinted>
  <dcterms:created xsi:type="dcterms:W3CDTF">2017-10-17T12:58:46Z</dcterms:created>
  <dcterms:modified xsi:type="dcterms:W3CDTF">2022-03-11T12:40:01Z</dcterms:modified>
</cp:coreProperties>
</file>