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H19" i="1" l="1"/>
  <c r="E19" i="1"/>
</calcChain>
</file>

<file path=xl/sharedStrings.xml><?xml version="1.0" encoding="utf-8"?>
<sst xmlns="http://schemas.openxmlformats.org/spreadsheetml/2006/main" count="84" uniqueCount="84">
  <si>
    <t>Sumarno statističko izvješće o broju primljenih, riješenih i neriješenih predmeta</t>
  </si>
  <si>
    <t>Sud</t>
  </si>
  <si>
    <t>Vrsta postupka</t>
  </si>
  <si>
    <t>Vrsta upisnika oznaka</t>
  </si>
  <si>
    <t>Neriješeno na početku</t>
  </si>
  <si>
    <t>Primljeno</t>
  </si>
  <si>
    <t>Primljeno po čl.10 i čl.11</t>
  </si>
  <si>
    <t>Primljeno po Zakonu o područjima i sjedištima sudova (reorganizacija)</t>
  </si>
  <si>
    <t>Riješeno</t>
  </si>
  <si>
    <t>Riješeno po čl.10 i čl.11</t>
  </si>
  <si>
    <t>Riješeno po Zakonu o područjima i sjedištima sudova</t>
  </si>
  <si>
    <t>Neriješeno na kraju</t>
  </si>
  <si>
    <t>CR</t>
  </si>
  <si>
    <t>CR bez priljeva ustupom</t>
  </si>
  <si>
    <t>DT</t>
  </si>
  <si>
    <t>Prosječna starost neriješenih od poč. Procesa</t>
  </si>
  <si>
    <t>Prosječna starost neriješenih od datuma osnivanja</t>
  </si>
  <si>
    <t>Prosječno trajanje rješavanja od datuma početka procesa</t>
  </si>
  <si>
    <t>Prosječno trajanje rješavanja od datuma osnivanja</t>
  </si>
  <si>
    <t>Omjer starost riješenih / starost neriješeni od datuma poč. procesa</t>
  </si>
  <si>
    <t>Omjer starost riješenih / starost neriješeni od datuma osnivanja</t>
  </si>
  <si>
    <t>Županijski sud u Velikoj Gorici</t>
  </si>
  <si>
    <t>Građanski drugi stupanj</t>
  </si>
  <si>
    <t>Gž</t>
  </si>
  <si>
    <t>Gž-eu</t>
  </si>
  <si>
    <t>Gž Ob</t>
  </si>
  <si>
    <t>Gž Ovr</t>
  </si>
  <si>
    <t>Gž R</t>
  </si>
  <si>
    <t>Gž Zk</t>
  </si>
  <si>
    <t>Građanski drugi stupanj Ukupno</t>
  </si>
  <si>
    <t>Građanski prvi stupanj</t>
  </si>
  <si>
    <t>R1</t>
  </si>
  <si>
    <t>R2</t>
  </si>
  <si>
    <t>Građanski prvi stupanj Ukupno</t>
  </si>
  <si>
    <t>Istražne radnje</t>
  </si>
  <si>
    <t>Kir</t>
  </si>
  <si>
    <t>Kir-d</t>
  </si>
  <si>
    <t>Kir-eu</t>
  </si>
  <si>
    <t>Istražne radnje Ukupno</t>
  </si>
  <si>
    <t>Izvanraspravna vijeća</t>
  </si>
  <si>
    <t>Kv-eun</t>
  </si>
  <si>
    <t>Kv I</t>
  </si>
  <si>
    <t>Kv II</t>
  </si>
  <si>
    <t>Izvanraspravna vijeća Ukupno</t>
  </si>
  <si>
    <t>Izvršenje kazne zatvora - drugi stupanj</t>
  </si>
  <si>
    <t>Ikž</t>
  </si>
  <si>
    <t>Kž I</t>
  </si>
  <si>
    <t>Izvršenje kazne zatvora - drugi stupanj Ukupno</t>
  </si>
  <si>
    <t>Izvršenje kazne zatvora - prvi stupanj</t>
  </si>
  <si>
    <t>Ik I</t>
  </si>
  <si>
    <t>Ik I zd</t>
  </si>
  <si>
    <t>Izvršenje kazne zatvora - prvi stupanj Ukupno</t>
  </si>
  <si>
    <t>Izvršenje kazne zatvora - razno</t>
  </si>
  <si>
    <t>Ikr</t>
  </si>
  <si>
    <t>Izvršenje kazne zatvora - razno Ukupno</t>
  </si>
  <si>
    <t>Kazneni drugi stupanj</t>
  </si>
  <si>
    <t>Kž</t>
  </si>
  <si>
    <t>Kazneni drugi stupanj Ukupno</t>
  </si>
  <si>
    <t>Kazneni maloljetnički</t>
  </si>
  <si>
    <t>Kim</t>
  </si>
  <si>
    <t>Km</t>
  </si>
  <si>
    <t>Kazneni maloljetnički Ukupno</t>
  </si>
  <si>
    <t>Kazneni maloljetnički - drugi stupanj</t>
  </si>
  <si>
    <t>Kžmp</t>
  </si>
  <si>
    <t>Kžzd</t>
  </si>
  <si>
    <t>Kazneni maloljetnički - drugi stupanj Ukupno</t>
  </si>
  <si>
    <t>Kazneni prvi stupanj</t>
  </si>
  <si>
    <t>K</t>
  </si>
  <si>
    <t>Kmp</t>
  </si>
  <si>
    <t>Kzd</t>
  </si>
  <si>
    <t>Kazneni prvi stupanj Ukupno</t>
  </si>
  <si>
    <t>Kazneno razno</t>
  </si>
  <si>
    <t>Kr</t>
  </si>
  <si>
    <t>Kazneno razno Ukupno</t>
  </si>
  <si>
    <t>Postupak optužnog vijeća</t>
  </si>
  <si>
    <t>Kov</t>
  </si>
  <si>
    <t>Postupak optužnog vijeća Ukupno</t>
  </si>
  <si>
    <t>Postupak optužnog vijeća za maloljetnike</t>
  </si>
  <si>
    <t>Kovm</t>
  </si>
  <si>
    <t>Postupak optužnog vijeća za maloljetnike Ukupno</t>
  </si>
  <si>
    <t>Županijski sud u Velikoj Gorici Ukupno</t>
  </si>
  <si>
    <t>UKUPNO</t>
  </si>
  <si>
    <t>Kir t</t>
  </si>
  <si>
    <t>Sumarno izvješće o broju primljenih, riješenih i neriješenih predmeta za I tromjesečje 2022. godine - Županijski sud u Velikoj Gorici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</si>
</sst>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</font>
    <font>
      <b/>
      <sz val="10"/>
      <color rgb="FF333399"/>
      <name val="Calibri"/>
    </font>
    <font>
      <sz val="8"/>
      <color theme="1"/>
      <name val="Calibri"/>
    </font>
    <font>
      <b/>
      <sz val="8"/>
      <color theme="1"/>
      <name val="Calibri"/>
    </font>
  </fonts>
  <fills count="6">
    <fill>
      <patternFill patternType="none"/>
    </fill>
    <fill>
      <patternFill patternType="gray125"/>
    </fill>
    <fill>
      <patternFill patternType="solid">
        <fgColor rgb="FFFFFFEF"/>
      </patternFill>
    </fill>
    <fill>
      <patternFill patternType="solid">
        <fgColor rgb="FFFFFFFF"/>
      </patternFill>
    </fill>
    <fill>
      <patternFill patternType="solid">
        <fgColor rgb="FFEFEDDE"/>
      </patternFill>
    </fill>
    <fill>
      <patternFill patternType="solid">
        <fgColor rgb="FFF3F2EA"/>
      </patternFill>
    </fill>
  </fills>
  <borders count="8">
    <border>
      <left/>
      <right/>
      <top/>
      <bottom/>
      <diagonal/>
    </border>
    <border>
      <left style="thin">
        <color rgb="FF979991"/>
      </left>
      <right/>
      <top style="thin">
        <color rgb="FF979991"/>
      </top>
      <bottom/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  <border>
      <left style="thin">
        <color rgb="FF979991"/>
      </left>
      <right style="thin">
        <color rgb="FF979991"/>
      </right>
      <top style="thin">
        <color rgb="FF979991"/>
      </top>
      <bottom style="thin">
        <color rgb="FF979991"/>
      </bottom>
      <diagonal/>
    </border>
    <border>
      <left style="thin">
        <color rgb="FF979991"/>
      </left>
      <right/>
      <top/>
      <bottom/>
      <diagonal/>
    </border>
    <border>
      <left style="thin">
        <color rgb="FF979991"/>
      </left>
      <right/>
      <top/>
      <bottom style="thin">
        <color rgb="FF979991"/>
      </bottom>
      <diagonal/>
    </border>
    <border>
      <left/>
      <right/>
      <top style="thin">
        <color rgb="FF979991"/>
      </top>
      <bottom style="thin">
        <color rgb="FF979991"/>
      </bottom>
      <diagonal/>
    </border>
    <border>
      <left/>
      <right/>
      <top/>
      <bottom style="thin">
        <color rgb="FF97999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1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3" fontId="2" fillId="3" borderId="2" xfId="0" applyNumberFormat="1" applyFont="1" applyFill="1" applyBorder="1" applyAlignment="1">
      <alignment horizontal="right" vertical="top" wrapText="1"/>
    </xf>
    <xf numFmtId="0" fontId="0" fillId="3" borderId="2" xfId="0" applyFill="1" applyBorder="1" applyAlignment="1">
      <alignment horizontal="right" vertical="top" wrapText="1"/>
    </xf>
    <xf numFmtId="10" fontId="2" fillId="3" borderId="2" xfId="0" applyNumberFormat="1" applyFont="1" applyFill="1" applyBorder="1" applyAlignment="1">
      <alignment horizontal="right" vertical="top" wrapText="1"/>
    </xf>
    <xf numFmtId="4" fontId="2" fillId="3" borderId="2" xfId="0" applyNumberFormat="1" applyFont="1" applyFill="1" applyBorder="1" applyAlignment="1">
      <alignment horizontal="right" vertical="top" wrapText="1"/>
    </xf>
    <xf numFmtId="4" fontId="2" fillId="3" borderId="3" xfId="0" applyNumberFormat="1" applyFont="1" applyFill="1" applyBorder="1" applyAlignment="1">
      <alignment horizontal="right" vertical="top" wrapText="1"/>
    </xf>
    <xf numFmtId="0" fontId="0" fillId="3" borderId="3" xfId="0" applyFill="1" applyBorder="1" applyAlignment="1">
      <alignment horizontal="right" vertical="top" wrapText="1"/>
    </xf>
    <xf numFmtId="3" fontId="3" fillId="5" borderId="2" xfId="0" applyNumberFormat="1" applyFont="1" applyFill="1" applyBorder="1" applyAlignment="1">
      <alignment horizontal="right" vertical="top" wrapText="1"/>
    </xf>
    <xf numFmtId="0" fontId="0" fillId="5" borderId="2" xfId="0" applyFill="1" applyBorder="1" applyAlignment="1">
      <alignment horizontal="right" vertical="top" wrapText="1"/>
    </xf>
    <xf numFmtId="10" fontId="3" fillId="5" borderId="2" xfId="0" applyNumberFormat="1" applyFont="1" applyFill="1" applyBorder="1" applyAlignment="1">
      <alignment horizontal="right" vertical="top" wrapText="1"/>
    </xf>
    <xf numFmtId="4" fontId="3" fillId="5" borderId="2" xfId="0" applyNumberFormat="1" applyFont="1" applyFill="1" applyBorder="1" applyAlignment="1">
      <alignment horizontal="right" vertical="top" wrapText="1"/>
    </xf>
    <xf numFmtId="4" fontId="3" fillId="5" borderId="3" xfId="0" applyNumberFormat="1" applyFont="1" applyFill="1" applyBorder="1" applyAlignment="1">
      <alignment horizontal="right" vertical="top" wrapText="1"/>
    </xf>
    <xf numFmtId="0" fontId="0" fillId="5" borderId="3" xfId="0" applyFill="1" applyBorder="1" applyAlignment="1">
      <alignment horizontal="right" vertical="top" wrapText="1"/>
    </xf>
    <xf numFmtId="0" fontId="0" fillId="0" borderId="0" xfId="0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3" fillId="4" borderId="2" xfId="0" applyFont="1" applyFill="1" applyBorder="1" applyAlignment="1">
      <alignment horizontal="left" vertical="top" wrapText="1"/>
    </xf>
    <xf numFmtId="0" fontId="3" fillId="4" borderId="6" xfId="0" applyFont="1" applyFill="1" applyBorder="1" applyAlignment="1">
      <alignment horizontal="left" vertical="top" wrapText="1"/>
    </xf>
    <xf numFmtId="0" fontId="0" fillId="0" borderId="0" xfId="0" applyAlignment="1"/>
    <xf numFmtId="0" fontId="0" fillId="0" borderId="7" xfId="0" applyBorder="1" applyAlignment="1"/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24050" cy="523875"/>
    <xdr:pic>
      <xdr:nvPicPr>
        <xdr:cNvPr id="2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24050" cy="52387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1"/>
  <sheetViews>
    <sheetView showGridLines="0" tabSelected="1" workbookViewId="0">
      <selection activeCell="J53" sqref="J53"/>
    </sheetView>
  </sheetViews>
  <sheetFormatPr defaultRowHeight="14.4" x14ac:dyDescent="0.3"/>
  <cols>
    <col min="1" max="1" width="9.5546875" customWidth="1"/>
    <col min="2" max="2" width="19.5546875" customWidth="1"/>
    <col min="3" max="3" width="7" customWidth="1"/>
    <col min="4" max="4" width="8.6640625" customWidth="1"/>
    <col min="5" max="6" width="7.77734375" customWidth="1"/>
    <col min="7" max="7" width="11.88671875" customWidth="1"/>
    <col min="8" max="9" width="7.44140625" customWidth="1"/>
    <col min="10" max="10" width="9.6640625" customWidth="1"/>
    <col min="11" max="11" width="8.6640625" customWidth="1"/>
    <col min="12" max="12" width="7.44140625" customWidth="1"/>
    <col min="13" max="14" width="7.21875" customWidth="1"/>
    <col min="15" max="18" width="8.77734375" customWidth="1"/>
    <col min="19" max="19" width="7.77734375" customWidth="1"/>
    <col min="20" max="20" width="7.88671875" customWidth="1"/>
    <col min="21" max="21" width="0.77734375" customWidth="1"/>
  </cols>
  <sheetData>
    <row r="1" spans="1:20" x14ac:dyDescent="0.3">
      <c r="A1" s="16"/>
      <c r="B1" s="17" t="s">
        <v>0</v>
      </c>
    </row>
    <row r="2" spans="1:20" x14ac:dyDescent="0.3">
      <c r="A2" s="16"/>
      <c r="B2" s="17"/>
      <c r="D2" s="23" t="s">
        <v>83</v>
      </c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</row>
    <row r="3" spans="1:20" x14ac:dyDescent="0.3">
      <c r="A3" s="16"/>
      <c r="B3" s="17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</row>
    <row r="4" spans="1:20" ht="81.599999999999994" x14ac:dyDescent="0.3">
      <c r="A4" s="1" t="s">
        <v>1</v>
      </c>
      <c r="B4" s="1" t="s">
        <v>2</v>
      </c>
      <c r="C4" s="1" t="s">
        <v>3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8</v>
      </c>
      <c r="I4" s="2" t="s">
        <v>9</v>
      </c>
      <c r="J4" s="2" t="s">
        <v>10</v>
      </c>
      <c r="K4" s="2" t="s">
        <v>11</v>
      </c>
      <c r="L4" s="2" t="s">
        <v>12</v>
      </c>
      <c r="M4" s="2" t="s">
        <v>13</v>
      </c>
      <c r="N4" s="2" t="s">
        <v>14</v>
      </c>
      <c r="O4" s="2" t="s">
        <v>15</v>
      </c>
      <c r="P4" s="2" t="s">
        <v>16</v>
      </c>
      <c r="Q4" s="2" t="s">
        <v>17</v>
      </c>
      <c r="R4" s="2" t="s">
        <v>18</v>
      </c>
      <c r="S4" s="2" t="s">
        <v>19</v>
      </c>
      <c r="T4" s="3" t="s">
        <v>20</v>
      </c>
    </row>
    <row r="5" spans="1:20" x14ac:dyDescent="0.3">
      <c r="A5" s="18" t="s">
        <v>21</v>
      </c>
      <c r="B5" s="18" t="s">
        <v>22</v>
      </c>
      <c r="C5" s="2" t="s">
        <v>23</v>
      </c>
      <c r="D5" s="4">
        <v>364</v>
      </c>
      <c r="E5" s="4">
        <v>322</v>
      </c>
      <c r="F5" s="5"/>
      <c r="G5" s="5"/>
      <c r="H5" s="4">
        <v>345</v>
      </c>
      <c r="I5" s="5"/>
      <c r="J5" s="5"/>
      <c r="K5" s="4">
        <v>341</v>
      </c>
      <c r="L5" s="6">
        <v>1.0714285714285701</v>
      </c>
      <c r="M5" s="6">
        <v>1.0714285714285701</v>
      </c>
      <c r="N5" s="4">
        <v>88.956521739130395</v>
      </c>
      <c r="O5" s="4">
        <v>1526.19941348974</v>
      </c>
      <c r="P5" s="4">
        <v>205.521994134897</v>
      </c>
      <c r="Q5" s="4">
        <v>1664.89855072464</v>
      </c>
      <c r="R5" s="4">
        <v>117.759420289855</v>
      </c>
      <c r="S5" s="7">
        <v>1.09087877770688</v>
      </c>
      <c r="T5" s="8">
        <v>0.57297721728294404</v>
      </c>
    </row>
    <row r="6" spans="1:20" x14ac:dyDescent="0.3">
      <c r="A6" s="19"/>
      <c r="B6" s="19"/>
      <c r="C6" s="2" t="s">
        <v>24</v>
      </c>
      <c r="D6" s="4">
        <v>1</v>
      </c>
      <c r="E6" s="4">
        <v>0</v>
      </c>
      <c r="F6" s="5"/>
      <c r="G6" s="5"/>
      <c r="H6" s="5"/>
      <c r="I6" s="5"/>
      <c r="J6" s="5"/>
      <c r="K6" s="4">
        <v>1</v>
      </c>
      <c r="L6" s="5"/>
      <c r="M6" s="5"/>
      <c r="N6" s="5"/>
      <c r="O6" s="4">
        <v>2172</v>
      </c>
      <c r="P6" s="4">
        <v>290</v>
      </c>
      <c r="Q6" s="5"/>
      <c r="R6" s="5"/>
      <c r="S6" s="5"/>
      <c r="T6" s="9"/>
    </row>
    <row r="7" spans="1:20" x14ac:dyDescent="0.3">
      <c r="A7" s="19"/>
      <c r="B7" s="19"/>
      <c r="C7" s="2" t="s">
        <v>25</v>
      </c>
      <c r="D7" s="5"/>
      <c r="E7" s="4">
        <v>3</v>
      </c>
      <c r="F7" s="5"/>
      <c r="G7" s="5"/>
      <c r="H7" s="5"/>
      <c r="I7" s="5"/>
      <c r="J7" s="5"/>
      <c r="K7" s="4">
        <v>3</v>
      </c>
      <c r="L7" s="6">
        <v>0</v>
      </c>
      <c r="M7" s="6">
        <v>0</v>
      </c>
      <c r="N7" s="5"/>
      <c r="O7" s="4">
        <v>1677.3333333333301</v>
      </c>
      <c r="P7" s="4">
        <v>65</v>
      </c>
      <c r="Q7" s="5"/>
      <c r="R7" s="5"/>
      <c r="S7" s="5"/>
      <c r="T7" s="9"/>
    </row>
    <row r="8" spans="1:20" x14ac:dyDescent="0.3">
      <c r="A8" s="19"/>
      <c r="B8" s="19"/>
      <c r="C8" s="2" t="s">
        <v>26</v>
      </c>
      <c r="D8" s="4">
        <v>138</v>
      </c>
      <c r="E8" s="4">
        <v>103</v>
      </c>
      <c r="F8" s="5"/>
      <c r="G8" s="5"/>
      <c r="H8" s="4">
        <v>65</v>
      </c>
      <c r="I8" s="5"/>
      <c r="J8" s="5"/>
      <c r="K8" s="4">
        <v>176</v>
      </c>
      <c r="L8" s="6">
        <v>0.63106796116504804</v>
      </c>
      <c r="M8" s="6">
        <v>0.63106796116504804</v>
      </c>
      <c r="N8" s="4">
        <v>243.69230769230799</v>
      </c>
      <c r="O8" s="4">
        <v>1422.875</v>
      </c>
      <c r="P8" s="4">
        <v>226.051136363636</v>
      </c>
      <c r="Q8" s="4">
        <v>2581.95384615385</v>
      </c>
      <c r="R8" s="4">
        <v>68.2</v>
      </c>
      <c r="S8" s="7">
        <v>1.81460342345873</v>
      </c>
      <c r="T8" s="8">
        <v>0.301701646349127</v>
      </c>
    </row>
    <row r="9" spans="1:20" x14ac:dyDescent="0.3">
      <c r="A9" s="19"/>
      <c r="B9" s="19"/>
      <c r="C9" s="2" t="s">
        <v>27</v>
      </c>
      <c r="D9" s="4">
        <v>1</v>
      </c>
      <c r="E9" s="4">
        <v>0</v>
      </c>
      <c r="F9" s="5"/>
      <c r="G9" s="5"/>
      <c r="H9" s="4">
        <v>1</v>
      </c>
      <c r="I9" s="5"/>
      <c r="J9" s="5"/>
      <c r="K9" s="5"/>
      <c r="L9" s="5"/>
      <c r="M9" s="5"/>
      <c r="N9" s="5"/>
      <c r="O9" s="5"/>
      <c r="P9" s="5"/>
      <c r="Q9" s="4">
        <v>4325</v>
      </c>
      <c r="R9" s="4">
        <v>70</v>
      </c>
      <c r="S9" s="5"/>
      <c r="T9" s="9"/>
    </row>
    <row r="10" spans="1:20" x14ac:dyDescent="0.3">
      <c r="A10" s="19"/>
      <c r="B10" s="20"/>
      <c r="C10" s="2" t="s">
        <v>28</v>
      </c>
      <c r="D10" s="4">
        <v>297</v>
      </c>
      <c r="E10" s="4">
        <v>153</v>
      </c>
      <c r="F10" s="5"/>
      <c r="G10" s="5"/>
      <c r="H10" s="4">
        <v>183</v>
      </c>
      <c r="I10" s="5"/>
      <c r="J10" s="5"/>
      <c r="K10" s="4">
        <v>267</v>
      </c>
      <c r="L10" s="6">
        <v>1.1960784313725501</v>
      </c>
      <c r="M10" s="6">
        <v>1.1960784313725501</v>
      </c>
      <c r="N10" s="4">
        <v>131.31147540983599</v>
      </c>
      <c r="O10" s="4">
        <v>969.711610486891</v>
      </c>
      <c r="P10" s="4">
        <v>226.91011235955099</v>
      </c>
      <c r="Q10" s="4">
        <v>1343.98360655738</v>
      </c>
      <c r="R10" s="4">
        <v>145.13114754098399</v>
      </c>
      <c r="S10" s="7">
        <v>1.3859621685694401</v>
      </c>
      <c r="T10" s="8">
        <v>0.63959753063369895</v>
      </c>
    </row>
    <row r="11" spans="1:20" x14ac:dyDescent="0.3">
      <c r="A11" s="19"/>
      <c r="B11" s="21" t="s">
        <v>29</v>
      </c>
      <c r="C11" s="22"/>
      <c r="D11" s="10">
        <v>801</v>
      </c>
      <c r="E11" s="10">
        <v>581</v>
      </c>
      <c r="F11" s="11"/>
      <c r="G11" s="11"/>
      <c r="H11" s="10">
        <v>594</v>
      </c>
      <c r="I11" s="11"/>
      <c r="J11" s="11"/>
      <c r="K11" s="10">
        <v>788</v>
      </c>
      <c r="L11" s="12">
        <v>1.0223752151462999</v>
      </c>
      <c r="M11" s="12">
        <v>1.0223752151462999</v>
      </c>
      <c r="N11" s="10">
        <v>119.39393939393899</v>
      </c>
      <c r="O11" s="10">
        <v>1315.9606598984799</v>
      </c>
      <c r="P11" s="10">
        <v>216.92639593908601</v>
      </c>
      <c r="Q11" s="10">
        <v>1670.86026936027</v>
      </c>
      <c r="R11" s="10">
        <v>120.68855218855199</v>
      </c>
      <c r="S11" s="13">
        <v>1.2696886162912899</v>
      </c>
      <c r="T11" s="14">
        <v>0.556357153614639</v>
      </c>
    </row>
    <row r="12" spans="1:20" x14ac:dyDescent="0.3">
      <c r="A12" s="19"/>
      <c r="B12" s="18" t="s">
        <v>30</v>
      </c>
      <c r="C12" s="2" t="s">
        <v>31</v>
      </c>
      <c r="D12" s="5"/>
      <c r="E12" s="4">
        <v>3</v>
      </c>
      <c r="F12" s="5"/>
      <c r="G12" s="5"/>
      <c r="H12" s="4">
        <v>3</v>
      </c>
      <c r="I12" s="5"/>
      <c r="J12" s="5"/>
      <c r="K12" s="5"/>
      <c r="L12" s="6">
        <v>1</v>
      </c>
      <c r="M12" s="6">
        <v>1</v>
      </c>
      <c r="N12" s="5"/>
      <c r="O12" s="5"/>
      <c r="P12" s="5"/>
      <c r="Q12" s="4">
        <v>3</v>
      </c>
      <c r="R12" s="4">
        <v>3</v>
      </c>
      <c r="S12" s="5"/>
      <c r="T12" s="9"/>
    </row>
    <row r="13" spans="1:20" x14ac:dyDescent="0.3">
      <c r="A13" s="19"/>
      <c r="B13" s="20"/>
      <c r="C13" s="2" t="s">
        <v>32</v>
      </c>
      <c r="D13" s="5"/>
      <c r="E13" s="4">
        <v>8</v>
      </c>
      <c r="F13" s="5"/>
      <c r="G13" s="5"/>
      <c r="H13" s="4">
        <v>8</v>
      </c>
      <c r="I13" s="5"/>
      <c r="J13" s="5"/>
      <c r="K13" s="5"/>
      <c r="L13" s="6">
        <v>1</v>
      </c>
      <c r="M13" s="6">
        <v>1</v>
      </c>
      <c r="N13" s="5"/>
      <c r="O13" s="5"/>
      <c r="P13" s="5"/>
      <c r="Q13" s="4">
        <v>3.5</v>
      </c>
      <c r="R13" s="4">
        <v>3.5</v>
      </c>
      <c r="S13" s="5"/>
      <c r="T13" s="9"/>
    </row>
    <row r="14" spans="1:20" x14ac:dyDescent="0.3">
      <c r="A14" s="19"/>
      <c r="B14" s="21" t="s">
        <v>33</v>
      </c>
      <c r="C14" s="22"/>
      <c r="D14" s="11"/>
      <c r="E14" s="10">
        <v>11</v>
      </c>
      <c r="F14" s="11"/>
      <c r="G14" s="11"/>
      <c r="H14" s="10">
        <v>11</v>
      </c>
      <c r="I14" s="11"/>
      <c r="J14" s="11"/>
      <c r="K14" s="11"/>
      <c r="L14" s="12">
        <v>1</v>
      </c>
      <c r="M14" s="12">
        <v>1</v>
      </c>
      <c r="N14" s="11"/>
      <c r="O14" s="11"/>
      <c r="P14" s="11"/>
      <c r="Q14" s="10">
        <v>3.3636363636363602</v>
      </c>
      <c r="R14" s="10">
        <v>3.3636363636363602</v>
      </c>
      <c r="S14" s="11"/>
      <c r="T14" s="15"/>
    </row>
    <row r="15" spans="1:20" x14ac:dyDescent="0.3">
      <c r="A15" s="19"/>
      <c r="B15" s="18" t="s">
        <v>34</v>
      </c>
      <c r="C15" s="2" t="s">
        <v>35</v>
      </c>
      <c r="D15" s="4">
        <v>86</v>
      </c>
      <c r="E15" s="4">
        <v>216</v>
      </c>
      <c r="F15" s="5"/>
      <c r="G15" s="5"/>
      <c r="H15" s="4">
        <v>247</v>
      </c>
      <c r="I15" s="5"/>
      <c r="J15" s="5"/>
      <c r="K15" s="4">
        <v>55</v>
      </c>
      <c r="L15" s="6">
        <v>1.1435185185185199</v>
      </c>
      <c r="M15" s="6">
        <v>1.1435185185185199</v>
      </c>
      <c r="N15" s="4">
        <v>20.040485829959501</v>
      </c>
      <c r="O15" s="4">
        <v>193.92727272727299</v>
      </c>
      <c r="P15" s="4">
        <v>193.8</v>
      </c>
      <c r="Q15" s="4">
        <v>44.753036437246998</v>
      </c>
      <c r="R15" s="4">
        <v>44.753036437246998</v>
      </c>
      <c r="S15" s="7">
        <v>0.23077226739626699</v>
      </c>
      <c r="T15" s="8">
        <v>0.23092382062562899</v>
      </c>
    </row>
    <row r="16" spans="1:20" x14ac:dyDescent="0.3">
      <c r="A16" s="19"/>
      <c r="B16" s="19"/>
      <c r="C16" s="2" t="s">
        <v>82</v>
      </c>
      <c r="D16" s="4">
        <v>0</v>
      </c>
      <c r="E16" s="4">
        <v>45</v>
      </c>
      <c r="F16" s="5"/>
      <c r="G16" s="5"/>
      <c r="H16" s="4">
        <v>45</v>
      </c>
      <c r="I16" s="5"/>
      <c r="J16" s="5"/>
      <c r="K16" s="4">
        <v>0</v>
      </c>
      <c r="L16" s="6">
        <v>1</v>
      </c>
      <c r="M16" s="6">
        <v>1</v>
      </c>
      <c r="N16" s="4"/>
      <c r="O16" s="4"/>
      <c r="P16" s="4"/>
      <c r="Q16" s="4"/>
      <c r="R16" s="4"/>
      <c r="S16" s="7"/>
      <c r="T16" s="8"/>
    </row>
    <row r="17" spans="1:20" x14ac:dyDescent="0.3">
      <c r="A17" s="19"/>
      <c r="B17" s="19"/>
      <c r="C17" s="2" t="s">
        <v>36</v>
      </c>
      <c r="D17" s="4">
        <v>12</v>
      </c>
      <c r="E17" s="4">
        <v>17</v>
      </c>
      <c r="F17" s="5"/>
      <c r="G17" s="5"/>
      <c r="H17" s="4">
        <v>25</v>
      </c>
      <c r="I17" s="5"/>
      <c r="J17" s="5"/>
      <c r="K17" s="4">
        <v>4</v>
      </c>
      <c r="L17" s="6">
        <v>1.47058823529412</v>
      </c>
      <c r="M17" s="6">
        <v>1.47058823529412</v>
      </c>
      <c r="N17" s="4">
        <v>14.4</v>
      </c>
      <c r="O17" s="4">
        <v>41.25</v>
      </c>
      <c r="P17" s="4">
        <v>41.25</v>
      </c>
      <c r="Q17" s="4">
        <v>39.159999999999997</v>
      </c>
      <c r="R17" s="4">
        <v>39.159999999999997</v>
      </c>
      <c r="S17" s="7">
        <v>0.94933333333333303</v>
      </c>
      <c r="T17" s="8">
        <v>0.94933333333333303</v>
      </c>
    </row>
    <row r="18" spans="1:20" x14ac:dyDescent="0.3">
      <c r="A18" s="19"/>
      <c r="B18" s="20"/>
      <c r="C18" s="2" t="s">
        <v>37</v>
      </c>
      <c r="D18" s="5"/>
      <c r="E18" s="4">
        <v>1</v>
      </c>
      <c r="F18" s="5"/>
      <c r="G18" s="5"/>
      <c r="H18" s="4">
        <v>1</v>
      </c>
      <c r="I18" s="5"/>
      <c r="J18" s="5"/>
      <c r="K18" s="5"/>
      <c r="L18" s="6">
        <v>1</v>
      </c>
      <c r="M18" s="6">
        <v>1</v>
      </c>
      <c r="N18" s="5"/>
      <c r="O18" s="5"/>
      <c r="P18" s="5"/>
      <c r="Q18" s="4">
        <v>2</v>
      </c>
      <c r="R18" s="4">
        <v>2</v>
      </c>
      <c r="S18" s="5"/>
      <c r="T18" s="9"/>
    </row>
    <row r="19" spans="1:20" x14ac:dyDescent="0.3">
      <c r="A19" s="19"/>
      <c r="B19" s="21" t="s">
        <v>38</v>
      </c>
      <c r="C19" s="22"/>
      <c r="D19" s="10">
        <v>98</v>
      </c>
      <c r="E19" s="10">
        <f>SUM(E14:E18)</f>
        <v>290</v>
      </c>
      <c r="F19" s="11"/>
      <c r="G19" s="11"/>
      <c r="H19" s="10">
        <f>SUM(H15:H18)</f>
        <v>318</v>
      </c>
      <c r="I19" s="11"/>
      <c r="J19" s="11"/>
      <c r="K19" s="10">
        <v>59</v>
      </c>
      <c r="L19" s="12">
        <v>1.1666666666666701</v>
      </c>
      <c r="M19" s="12">
        <v>1.1666666666666701</v>
      </c>
      <c r="N19" s="10">
        <v>19.450549450549399</v>
      </c>
      <c r="O19" s="10">
        <v>183.57627118644101</v>
      </c>
      <c r="P19" s="10">
        <v>183.45762711864401</v>
      </c>
      <c r="Q19" s="10">
        <v>44.084249084249102</v>
      </c>
      <c r="R19" s="10">
        <v>44.084249084249102</v>
      </c>
      <c r="S19" s="13">
        <v>0.240141325452008</v>
      </c>
      <c r="T19" s="14">
        <v>0.24029662749174899</v>
      </c>
    </row>
    <row r="20" spans="1:20" x14ac:dyDescent="0.3">
      <c r="A20" s="19"/>
      <c r="B20" s="18" t="s">
        <v>39</v>
      </c>
      <c r="C20" s="2" t="s">
        <v>40</v>
      </c>
      <c r="D20" s="4">
        <v>1</v>
      </c>
      <c r="E20" s="4">
        <v>4</v>
      </c>
      <c r="F20" s="5"/>
      <c r="G20" s="5"/>
      <c r="H20" s="4">
        <v>3</v>
      </c>
      <c r="I20" s="5"/>
      <c r="J20" s="5"/>
      <c r="K20" s="4">
        <v>2</v>
      </c>
      <c r="L20" s="6">
        <v>0.75</v>
      </c>
      <c r="M20" s="6">
        <v>0.75</v>
      </c>
      <c r="N20" s="4">
        <v>60</v>
      </c>
      <c r="O20" s="4">
        <v>16.5</v>
      </c>
      <c r="P20" s="4">
        <v>16.5</v>
      </c>
      <c r="Q20" s="4">
        <v>266</v>
      </c>
      <c r="R20" s="4">
        <v>141.666666666667</v>
      </c>
      <c r="S20" s="7">
        <v>16.1212121212121</v>
      </c>
      <c r="T20" s="8">
        <v>8.5858585858585794</v>
      </c>
    </row>
    <row r="21" spans="1:20" x14ac:dyDescent="0.3">
      <c r="A21" s="19"/>
      <c r="B21" s="19"/>
      <c r="C21" s="2" t="s">
        <v>41</v>
      </c>
      <c r="D21" s="4">
        <v>6</v>
      </c>
      <c r="E21" s="4">
        <v>11</v>
      </c>
      <c r="F21" s="5"/>
      <c r="G21" s="5"/>
      <c r="H21" s="4">
        <v>16</v>
      </c>
      <c r="I21" s="5"/>
      <c r="J21" s="5"/>
      <c r="K21" s="4">
        <v>1</v>
      </c>
      <c r="L21" s="6">
        <v>1.4545454545454499</v>
      </c>
      <c r="M21" s="6">
        <v>1.4545454545454499</v>
      </c>
      <c r="N21" s="4">
        <v>5.625</v>
      </c>
      <c r="O21" s="4">
        <v>12</v>
      </c>
      <c r="P21" s="4">
        <v>12</v>
      </c>
      <c r="Q21" s="4">
        <v>760.25</v>
      </c>
      <c r="R21" s="4">
        <v>24.1875</v>
      </c>
      <c r="S21" s="7">
        <v>63.3541666666667</v>
      </c>
      <c r="T21" s="8">
        <v>2.015625</v>
      </c>
    </row>
    <row r="22" spans="1:20" x14ac:dyDescent="0.3">
      <c r="A22" s="19"/>
      <c r="B22" s="20"/>
      <c r="C22" s="2" t="s">
        <v>42</v>
      </c>
      <c r="D22" s="4">
        <v>16</v>
      </c>
      <c r="E22" s="4">
        <v>76</v>
      </c>
      <c r="F22" s="5"/>
      <c r="G22" s="5"/>
      <c r="H22" s="4">
        <v>81</v>
      </c>
      <c r="I22" s="5"/>
      <c r="J22" s="5"/>
      <c r="K22" s="4">
        <v>11</v>
      </c>
      <c r="L22" s="6">
        <v>1.06578947368421</v>
      </c>
      <c r="M22" s="6">
        <v>1.06578947368421</v>
      </c>
      <c r="N22" s="4">
        <v>12.2222222222222</v>
      </c>
      <c r="O22" s="4">
        <v>295.90909090909099</v>
      </c>
      <c r="P22" s="4">
        <v>82.181818181818201</v>
      </c>
      <c r="Q22" s="4">
        <v>188.09876543209899</v>
      </c>
      <c r="R22" s="4">
        <v>102.28395061728401</v>
      </c>
      <c r="S22" s="7">
        <v>0.63566403064610899</v>
      </c>
      <c r="T22" s="8">
        <v>1.2446055937943801</v>
      </c>
    </row>
    <row r="23" spans="1:20" x14ac:dyDescent="0.3">
      <c r="A23" s="19"/>
      <c r="B23" s="21" t="s">
        <v>43</v>
      </c>
      <c r="C23" s="22"/>
      <c r="D23" s="10">
        <v>23</v>
      </c>
      <c r="E23" s="10">
        <v>91</v>
      </c>
      <c r="F23" s="11"/>
      <c r="G23" s="11"/>
      <c r="H23" s="10">
        <v>100</v>
      </c>
      <c r="I23" s="11"/>
      <c r="J23" s="11"/>
      <c r="K23" s="10">
        <v>14</v>
      </c>
      <c r="L23" s="12">
        <v>1.0989010989011001</v>
      </c>
      <c r="M23" s="12">
        <v>1.0989010989011001</v>
      </c>
      <c r="N23" s="10">
        <v>12.6</v>
      </c>
      <c r="O23" s="10">
        <v>235.71428571428601</v>
      </c>
      <c r="P23" s="10">
        <v>67.785714285714306</v>
      </c>
      <c r="Q23" s="10">
        <v>281.98</v>
      </c>
      <c r="R23" s="10">
        <v>90.97</v>
      </c>
      <c r="S23" s="13">
        <v>1.1962787878787899</v>
      </c>
      <c r="T23" s="14">
        <v>1.34202318229715</v>
      </c>
    </row>
    <row r="24" spans="1:20" x14ac:dyDescent="0.3">
      <c r="A24" s="19"/>
      <c r="B24" s="18" t="s">
        <v>44</v>
      </c>
      <c r="C24" s="2" t="s">
        <v>45</v>
      </c>
      <c r="D24" s="5"/>
      <c r="E24" s="4">
        <v>5</v>
      </c>
      <c r="F24" s="5"/>
      <c r="G24" s="5"/>
      <c r="H24" s="4">
        <v>3</v>
      </c>
      <c r="I24" s="5"/>
      <c r="J24" s="5"/>
      <c r="K24" s="4">
        <v>2</v>
      </c>
      <c r="L24" s="6">
        <v>0.6</v>
      </c>
      <c r="M24" s="6">
        <v>0.6</v>
      </c>
      <c r="N24" s="4">
        <v>60</v>
      </c>
      <c r="O24" s="4">
        <v>51.5</v>
      </c>
      <c r="P24" s="4">
        <v>51</v>
      </c>
      <c r="Q24" s="4">
        <v>11.6666666666667</v>
      </c>
      <c r="R24" s="4">
        <v>11.6666666666667</v>
      </c>
      <c r="S24" s="7">
        <v>0.22653721682847899</v>
      </c>
      <c r="T24" s="8">
        <v>0.22875816993464099</v>
      </c>
    </row>
    <row r="25" spans="1:20" x14ac:dyDescent="0.3">
      <c r="A25" s="19"/>
      <c r="B25" s="20"/>
      <c r="C25" s="2" t="s">
        <v>46</v>
      </c>
      <c r="D25" s="4">
        <v>2</v>
      </c>
      <c r="E25" s="4">
        <v>26</v>
      </c>
      <c r="F25" s="5"/>
      <c r="G25" s="5"/>
      <c r="H25" s="4">
        <v>27</v>
      </c>
      <c r="I25" s="5"/>
      <c r="J25" s="5"/>
      <c r="K25" s="4">
        <v>1</v>
      </c>
      <c r="L25" s="6">
        <v>1.0384615384615401</v>
      </c>
      <c r="M25" s="6">
        <v>1.0384615384615401</v>
      </c>
      <c r="N25" s="4">
        <v>3.3333333333333299</v>
      </c>
      <c r="O25" s="4">
        <v>56</v>
      </c>
      <c r="P25" s="4">
        <v>56</v>
      </c>
      <c r="Q25" s="4">
        <v>12.074074074074099</v>
      </c>
      <c r="R25" s="4">
        <v>12.074074074074099</v>
      </c>
      <c r="S25" s="7">
        <v>0.215608465608466</v>
      </c>
      <c r="T25" s="8">
        <v>0.215608465608466</v>
      </c>
    </row>
    <row r="26" spans="1:20" x14ac:dyDescent="0.3">
      <c r="A26" s="19"/>
      <c r="B26" s="21" t="s">
        <v>47</v>
      </c>
      <c r="C26" s="22"/>
      <c r="D26" s="10">
        <v>2</v>
      </c>
      <c r="E26" s="10">
        <v>31</v>
      </c>
      <c r="F26" s="11"/>
      <c r="G26" s="11"/>
      <c r="H26" s="10">
        <v>30</v>
      </c>
      <c r="I26" s="11"/>
      <c r="J26" s="11"/>
      <c r="K26" s="10">
        <v>3</v>
      </c>
      <c r="L26" s="12">
        <v>0.967741935483871</v>
      </c>
      <c r="M26" s="12">
        <v>0.967741935483871</v>
      </c>
      <c r="N26" s="10">
        <v>9</v>
      </c>
      <c r="O26" s="10">
        <v>53</v>
      </c>
      <c r="P26" s="10">
        <v>52.6666666666667</v>
      </c>
      <c r="Q26" s="10">
        <v>12.033333333333299</v>
      </c>
      <c r="R26" s="10">
        <v>12.033333333333299</v>
      </c>
      <c r="S26" s="13">
        <v>0.22704402515723299</v>
      </c>
      <c r="T26" s="14">
        <v>0.22848101265822801</v>
      </c>
    </row>
    <row r="27" spans="1:20" x14ac:dyDescent="0.3">
      <c r="A27" s="19"/>
      <c r="B27" s="18" t="s">
        <v>48</v>
      </c>
      <c r="C27" s="2" t="s">
        <v>49</v>
      </c>
      <c r="D27" s="4">
        <v>193</v>
      </c>
      <c r="E27" s="4">
        <v>218</v>
      </c>
      <c r="F27" s="5"/>
      <c r="G27" s="5"/>
      <c r="H27" s="4">
        <v>283</v>
      </c>
      <c r="I27" s="5"/>
      <c r="J27" s="5"/>
      <c r="K27" s="4">
        <v>128</v>
      </c>
      <c r="L27" s="6">
        <v>1.2981651376146801</v>
      </c>
      <c r="M27" s="6">
        <v>1.2981651376146801</v>
      </c>
      <c r="N27" s="4">
        <v>40.706713780918697</v>
      </c>
      <c r="O27" s="4">
        <v>223.265625</v>
      </c>
      <c r="P27" s="4">
        <v>211.0078125</v>
      </c>
      <c r="Q27" s="4">
        <v>116.123674911661</v>
      </c>
      <c r="R27" s="4">
        <v>112.96466431095401</v>
      </c>
      <c r="S27" s="7">
        <v>0.52011443728366502</v>
      </c>
      <c r="T27" s="8">
        <v>0.53535773378511298</v>
      </c>
    </row>
    <row r="28" spans="1:20" x14ac:dyDescent="0.3">
      <c r="A28" s="19"/>
      <c r="B28" s="20"/>
      <c r="C28" s="2" t="s">
        <v>50</v>
      </c>
      <c r="D28" s="4">
        <v>4</v>
      </c>
      <c r="E28" s="4">
        <v>10</v>
      </c>
      <c r="F28" s="5"/>
      <c r="G28" s="5"/>
      <c r="H28" s="4">
        <v>10</v>
      </c>
      <c r="I28" s="5"/>
      <c r="J28" s="5"/>
      <c r="K28" s="4">
        <v>4</v>
      </c>
      <c r="L28" s="6">
        <v>1</v>
      </c>
      <c r="M28" s="6">
        <v>1</v>
      </c>
      <c r="N28" s="4">
        <v>36</v>
      </c>
      <c r="O28" s="4">
        <v>304</v>
      </c>
      <c r="P28" s="4">
        <v>303.5</v>
      </c>
      <c r="Q28" s="4">
        <v>97.4</v>
      </c>
      <c r="R28" s="4">
        <v>94.4</v>
      </c>
      <c r="S28" s="7">
        <v>0.32039473684210501</v>
      </c>
      <c r="T28" s="8">
        <v>0.31103789126853398</v>
      </c>
    </row>
    <row r="29" spans="1:20" x14ac:dyDescent="0.3">
      <c r="A29" s="19"/>
      <c r="B29" s="21" t="s">
        <v>51</v>
      </c>
      <c r="C29" s="22"/>
      <c r="D29" s="10">
        <v>197</v>
      </c>
      <c r="E29" s="10">
        <v>228</v>
      </c>
      <c r="F29" s="11"/>
      <c r="G29" s="11"/>
      <c r="H29" s="10">
        <v>293</v>
      </c>
      <c r="I29" s="11"/>
      <c r="J29" s="11"/>
      <c r="K29" s="10">
        <v>132</v>
      </c>
      <c r="L29" s="12">
        <v>1.2850877192982499</v>
      </c>
      <c r="M29" s="12">
        <v>1.2850877192982499</v>
      </c>
      <c r="N29" s="10">
        <v>40.546075085324198</v>
      </c>
      <c r="O29" s="10">
        <v>225.71212121212099</v>
      </c>
      <c r="P29" s="10">
        <v>213.81060606060601</v>
      </c>
      <c r="Q29" s="10">
        <v>115.484641638225</v>
      </c>
      <c r="R29" s="10">
        <v>112.331058020478</v>
      </c>
      <c r="S29" s="13">
        <v>0.51164572384526197</v>
      </c>
      <c r="T29" s="14">
        <v>0.52537645391003995</v>
      </c>
    </row>
    <row r="30" spans="1:20" x14ac:dyDescent="0.3">
      <c r="A30" s="19"/>
      <c r="B30" s="2" t="s">
        <v>52</v>
      </c>
      <c r="C30" s="2" t="s">
        <v>53</v>
      </c>
      <c r="D30" s="4">
        <v>12</v>
      </c>
      <c r="E30" s="4">
        <v>67</v>
      </c>
      <c r="F30" s="5"/>
      <c r="G30" s="5"/>
      <c r="H30" s="4">
        <v>70</v>
      </c>
      <c r="I30" s="5"/>
      <c r="J30" s="5"/>
      <c r="K30" s="4">
        <v>9</v>
      </c>
      <c r="L30" s="6">
        <v>1.0447761194029901</v>
      </c>
      <c r="M30" s="6">
        <v>1.0447761194029901</v>
      </c>
      <c r="N30" s="4">
        <v>11.5714285714286</v>
      </c>
      <c r="O30" s="4">
        <v>299.222222222222</v>
      </c>
      <c r="P30" s="4">
        <v>299.222222222222</v>
      </c>
      <c r="Q30" s="4">
        <v>18.5</v>
      </c>
      <c r="R30" s="4">
        <v>18.5</v>
      </c>
      <c r="S30" s="7">
        <v>6.18269587820275E-2</v>
      </c>
      <c r="T30" s="8">
        <v>6.18269587820275E-2</v>
      </c>
    </row>
    <row r="31" spans="1:20" x14ac:dyDescent="0.3">
      <c r="A31" s="19"/>
      <c r="B31" s="21" t="s">
        <v>54</v>
      </c>
      <c r="C31" s="22"/>
      <c r="D31" s="10">
        <v>12</v>
      </c>
      <c r="E31" s="10">
        <v>67</v>
      </c>
      <c r="F31" s="11"/>
      <c r="G31" s="11"/>
      <c r="H31" s="10">
        <v>70</v>
      </c>
      <c r="I31" s="11"/>
      <c r="J31" s="11"/>
      <c r="K31" s="10">
        <v>9</v>
      </c>
      <c r="L31" s="12">
        <v>1.0447761194029901</v>
      </c>
      <c r="M31" s="12">
        <v>1.0447761194029901</v>
      </c>
      <c r="N31" s="10">
        <v>11.5714285714286</v>
      </c>
      <c r="O31" s="10">
        <v>299.222222222222</v>
      </c>
      <c r="P31" s="10">
        <v>299.222222222222</v>
      </c>
      <c r="Q31" s="10">
        <v>18.5</v>
      </c>
      <c r="R31" s="10">
        <v>18.5</v>
      </c>
      <c r="S31" s="13">
        <v>6.18269587820275E-2</v>
      </c>
      <c r="T31" s="14">
        <v>6.18269587820275E-2</v>
      </c>
    </row>
    <row r="32" spans="1:20" x14ac:dyDescent="0.3">
      <c r="A32" s="19"/>
      <c r="B32" s="2" t="s">
        <v>55</v>
      </c>
      <c r="C32" s="2" t="s">
        <v>56</v>
      </c>
      <c r="D32" s="4">
        <v>200</v>
      </c>
      <c r="E32" s="4">
        <v>117</v>
      </c>
      <c r="F32" s="5"/>
      <c r="G32" s="5"/>
      <c r="H32" s="4">
        <v>130</v>
      </c>
      <c r="I32" s="5"/>
      <c r="J32" s="5"/>
      <c r="K32" s="4">
        <v>187</v>
      </c>
      <c r="L32" s="6">
        <v>1.1111111111111101</v>
      </c>
      <c r="M32" s="6">
        <v>1.1111111111111101</v>
      </c>
      <c r="N32" s="4">
        <v>129.461538461538</v>
      </c>
      <c r="O32" s="4">
        <v>1381.2780748663099</v>
      </c>
      <c r="P32" s="4">
        <v>262.22459893048102</v>
      </c>
      <c r="Q32" s="4">
        <v>1018.46153846154</v>
      </c>
      <c r="R32" s="4">
        <v>182.20769230769201</v>
      </c>
      <c r="S32" s="7">
        <v>0.73733273335284999</v>
      </c>
      <c r="T32" s="8">
        <v>0.694853545589739</v>
      </c>
    </row>
    <row r="33" spans="1:20" x14ac:dyDescent="0.3">
      <c r="A33" s="19"/>
      <c r="B33" s="21" t="s">
        <v>57</v>
      </c>
      <c r="C33" s="22"/>
      <c r="D33" s="10">
        <v>200</v>
      </c>
      <c r="E33" s="10">
        <v>117</v>
      </c>
      <c r="F33" s="11"/>
      <c r="G33" s="11"/>
      <c r="H33" s="10">
        <v>130</v>
      </c>
      <c r="I33" s="11"/>
      <c r="J33" s="11"/>
      <c r="K33" s="10">
        <v>187</v>
      </c>
      <c r="L33" s="12">
        <v>1.1111111111111101</v>
      </c>
      <c r="M33" s="12">
        <v>1.1111111111111101</v>
      </c>
      <c r="N33" s="10">
        <v>129.461538461538</v>
      </c>
      <c r="O33" s="10">
        <v>1381.2780748663099</v>
      </c>
      <c r="P33" s="10">
        <v>262.22459893048102</v>
      </c>
      <c r="Q33" s="10">
        <v>1018.46153846154</v>
      </c>
      <c r="R33" s="10">
        <v>182.20769230769201</v>
      </c>
      <c r="S33" s="13">
        <v>0.73733273335284999</v>
      </c>
      <c r="T33" s="14">
        <v>0.694853545589739</v>
      </c>
    </row>
    <row r="34" spans="1:20" x14ac:dyDescent="0.3">
      <c r="A34" s="19"/>
      <c r="B34" s="18" t="s">
        <v>58</v>
      </c>
      <c r="C34" s="2" t="s">
        <v>59</v>
      </c>
      <c r="D34" s="5"/>
      <c r="E34" s="4">
        <v>1</v>
      </c>
      <c r="F34" s="5"/>
      <c r="G34" s="5"/>
      <c r="H34" s="5"/>
      <c r="I34" s="5"/>
      <c r="J34" s="5"/>
      <c r="K34" s="4">
        <v>1</v>
      </c>
      <c r="L34" s="6">
        <v>0</v>
      </c>
      <c r="M34" s="6">
        <v>0</v>
      </c>
      <c r="N34" s="5"/>
      <c r="O34" s="4">
        <v>29</v>
      </c>
      <c r="P34" s="4">
        <v>27</v>
      </c>
      <c r="Q34" s="5"/>
      <c r="R34" s="5"/>
      <c r="S34" s="5"/>
      <c r="T34" s="9"/>
    </row>
    <row r="35" spans="1:20" x14ac:dyDescent="0.3">
      <c r="A35" s="19"/>
      <c r="B35" s="20"/>
      <c r="C35" s="2" t="s">
        <v>60</v>
      </c>
      <c r="D35" s="4">
        <v>1</v>
      </c>
      <c r="E35" s="4">
        <v>0</v>
      </c>
      <c r="F35" s="5"/>
      <c r="G35" s="5"/>
      <c r="H35" s="4">
        <v>1</v>
      </c>
      <c r="I35" s="5"/>
      <c r="J35" s="5"/>
      <c r="K35" s="5"/>
      <c r="L35" s="5"/>
      <c r="M35" s="5"/>
      <c r="N35" s="5"/>
      <c r="O35" s="5"/>
      <c r="P35" s="5"/>
      <c r="Q35" s="4">
        <v>1070</v>
      </c>
      <c r="R35" s="4">
        <v>1070</v>
      </c>
      <c r="S35" s="5"/>
      <c r="T35" s="9"/>
    </row>
    <row r="36" spans="1:20" x14ac:dyDescent="0.3">
      <c r="A36" s="19"/>
      <c r="B36" s="21" t="s">
        <v>61</v>
      </c>
      <c r="C36" s="22"/>
      <c r="D36" s="10">
        <v>1</v>
      </c>
      <c r="E36" s="10">
        <v>1</v>
      </c>
      <c r="F36" s="11"/>
      <c r="G36" s="11"/>
      <c r="H36" s="10">
        <v>1</v>
      </c>
      <c r="I36" s="11"/>
      <c r="J36" s="11"/>
      <c r="K36" s="10">
        <v>1</v>
      </c>
      <c r="L36" s="12">
        <v>1</v>
      </c>
      <c r="M36" s="12">
        <v>1</v>
      </c>
      <c r="N36" s="10">
        <v>90</v>
      </c>
      <c r="O36" s="10">
        <v>29</v>
      </c>
      <c r="P36" s="10">
        <v>27</v>
      </c>
      <c r="Q36" s="10">
        <v>1070</v>
      </c>
      <c r="R36" s="10">
        <v>1070</v>
      </c>
      <c r="S36" s="13">
        <v>36.8965517241379</v>
      </c>
      <c r="T36" s="14">
        <v>39.629629629629598</v>
      </c>
    </row>
    <row r="37" spans="1:20" x14ac:dyDescent="0.3">
      <c r="A37" s="19"/>
      <c r="B37" s="18" t="s">
        <v>62</v>
      </c>
      <c r="C37" s="2" t="s">
        <v>63</v>
      </c>
      <c r="D37" s="4">
        <v>3</v>
      </c>
      <c r="E37" s="4">
        <v>6</v>
      </c>
      <c r="F37" s="5"/>
      <c r="G37" s="5"/>
      <c r="H37" s="4">
        <v>4</v>
      </c>
      <c r="I37" s="5"/>
      <c r="J37" s="5"/>
      <c r="K37" s="4">
        <v>5</v>
      </c>
      <c r="L37" s="6">
        <v>0.66666666666666696</v>
      </c>
      <c r="M37" s="6">
        <v>0.66666666666666696</v>
      </c>
      <c r="N37" s="4">
        <v>112.5</v>
      </c>
      <c r="O37" s="4">
        <v>586.79999999999995</v>
      </c>
      <c r="P37" s="4">
        <v>205.2</v>
      </c>
      <c r="Q37" s="4">
        <v>650</v>
      </c>
      <c r="R37" s="4">
        <v>6.5</v>
      </c>
      <c r="S37" s="7">
        <v>1.1077027948193601</v>
      </c>
      <c r="T37" s="8">
        <v>3.1676413255360601E-2</v>
      </c>
    </row>
    <row r="38" spans="1:20" x14ac:dyDescent="0.3">
      <c r="A38" s="19"/>
      <c r="B38" s="20"/>
      <c r="C38" s="2" t="s">
        <v>64</v>
      </c>
      <c r="D38" s="4">
        <v>17</v>
      </c>
      <c r="E38" s="4">
        <v>10</v>
      </c>
      <c r="F38" s="5"/>
      <c r="G38" s="5"/>
      <c r="H38" s="4">
        <v>14</v>
      </c>
      <c r="I38" s="5"/>
      <c r="J38" s="5"/>
      <c r="K38" s="4">
        <v>13</v>
      </c>
      <c r="L38" s="6">
        <v>1.4</v>
      </c>
      <c r="M38" s="6">
        <v>1.4</v>
      </c>
      <c r="N38" s="4">
        <v>83.571428571428598</v>
      </c>
      <c r="O38" s="4">
        <v>1244.38461538462</v>
      </c>
      <c r="P38" s="4">
        <v>314.15384615384602</v>
      </c>
      <c r="Q38" s="4">
        <v>580.5</v>
      </c>
      <c r="R38" s="4">
        <v>146.07142857142901</v>
      </c>
      <c r="S38" s="7">
        <v>0.466495641960809</v>
      </c>
      <c r="T38" s="8">
        <v>0.464967818665174</v>
      </c>
    </row>
    <row r="39" spans="1:20" x14ac:dyDescent="0.3">
      <c r="A39" s="19"/>
      <c r="B39" s="21" t="s">
        <v>65</v>
      </c>
      <c r="C39" s="22"/>
      <c r="D39" s="10">
        <v>20</v>
      </c>
      <c r="E39" s="10">
        <v>16</v>
      </c>
      <c r="F39" s="11"/>
      <c r="G39" s="11"/>
      <c r="H39" s="10">
        <v>18</v>
      </c>
      <c r="I39" s="11"/>
      <c r="J39" s="11"/>
      <c r="K39" s="10">
        <v>18</v>
      </c>
      <c r="L39" s="12">
        <v>1.125</v>
      </c>
      <c r="M39" s="12">
        <v>1.125</v>
      </c>
      <c r="N39" s="10">
        <v>90</v>
      </c>
      <c r="O39" s="10">
        <v>1061.7222222222199</v>
      </c>
      <c r="P39" s="10">
        <v>283.88888888888903</v>
      </c>
      <c r="Q39" s="10">
        <v>595.944444444444</v>
      </c>
      <c r="R39" s="10">
        <v>115.055555555556</v>
      </c>
      <c r="S39" s="13">
        <v>0.56129977499869199</v>
      </c>
      <c r="T39" s="14">
        <v>0.40528375733855199</v>
      </c>
    </row>
    <row r="40" spans="1:20" x14ac:dyDescent="0.3">
      <c r="A40" s="19"/>
      <c r="B40" s="18" t="s">
        <v>66</v>
      </c>
      <c r="C40" s="2" t="s">
        <v>67</v>
      </c>
      <c r="D40" s="4">
        <v>31</v>
      </c>
      <c r="E40" s="4">
        <v>5</v>
      </c>
      <c r="F40" s="5"/>
      <c r="G40" s="5"/>
      <c r="H40" s="4">
        <v>5</v>
      </c>
      <c r="I40" s="5"/>
      <c r="J40" s="5"/>
      <c r="K40" s="4">
        <v>31</v>
      </c>
      <c r="L40" s="6">
        <v>1</v>
      </c>
      <c r="M40" s="6">
        <v>1</v>
      </c>
      <c r="N40" s="4">
        <v>558</v>
      </c>
      <c r="O40" s="4">
        <v>1192.77419354839</v>
      </c>
      <c r="P40" s="4">
        <v>722.80645161290295</v>
      </c>
      <c r="Q40" s="4">
        <v>638.6</v>
      </c>
      <c r="R40" s="4">
        <v>225.4</v>
      </c>
      <c r="S40" s="7">
        <v>0.53539052358286499</v>
      </c>
      <c r="T40" s="8">
        <v>0.31184004998437997</v>
      </c>
    </row>
    <row r="41" spans="1:20" x14ac:dyDescent="0.3">
      <c r="A41" s="19"/>
      <c r="B41" s="19"/>
      <c r="C41" s="2" t="s">
        <v>68</v>
      </c>
      <c r="D41" s="4">
        <v>1</v>
      </c>
      <c r="E41" s="4">
        <v>0</v>
      </c>
      <c r="F41" s="5"/>
      <c r="G41" s="5"/>
      <c r="H41" s="4">
        <v>1</v>
      </c>
      <c r="I41" s="5"/>
      <c r="J41" s="5"/>
      <c r="K41" s="5"/>
      <c r="L41" s="5"/>
      <c r="M41" s="5"/>
      <c r="N41" s="5"/>
      <c r="O41" s="5"/>
      <c r="P41" s="5"/>
      <c r="Q41" s="4">
        <v>223</v>
      </c>
      <c r="R41" s="4">
        <v>132</v>
      </c>
      <c r="S41" s="5"/>
      <c r="T41" s="9"/>
    </row>
    <row r="42" spans="1:20" x14ac:dyDescent="0.3">
      <c r="A42" s="19"/>
      <c r="B42" s="20"/>
      <c r="C42" s="2" t="s">
        <v>69</v>
      </c>
      <c r="D42" s="4">
        <v>6</v>
      </c>
      <c r="E42" s="4">
        <v>2</v>
      </c>
      <c r="F42" s="5"/>
      <c r="G42" s="5"/>
      <c r="H42" s="4">
        <v>3</v>
      </c>
      <c r="I42" s="5"/>
      <c r="J42" s="5"/>
      <c r="K42" s="4">
        <v>5</v>
      </c>
      <c r="L42" s="6">
        <v>1.5</v>
      </c>
      <c r="M42" s="6">
        <v>1.5</v>
      </c>
      <c r="N42" s="4">
        <v>150</v>
      </c>
      <c r="O42" s="4">
        <v>370.2</v>
      </c>
      <c r="P42" s="4">
        <v>262</v>
      </c>
      <c r="Q42" s="4">
        <v>327.66666666666703</v>
      </c>
      <c r="R42" s="4">
        <v>227.333333333333</v>
      </c>
      <c r="S42" s="7">
        <v>0.88510714928867296</v>
      </c>
      <c r="T42" s="8">
        <v>0.86768447837150098</v>
      </c>
    </row>
    <row r="43" spans="1:20" x14ac:dyDescent="0.3">
      <c r="A43" s="19"/>
      <c r="B43" s="21" t="s">
        <v>70</v>
      </c>
      <c r="C43" s="22"/>
      <c r="D43" s="10">
        <v>38</v>
      </c>
      <c r="E43" s="10">
        <v>7</v>
      </c>
      <c r="F43" s="11"/>
      <c r="G43" s="11"/>
      <c r="H43" s="10">
        <v>9</v>
      </c>
      <c r="I43" s="11"/>
      <c r="J43" s="11"/>
      <c r="K43" s="10">
        <v>36</v>
      </c>
      <c r="L43" s="12">
        <v>1.28571428571429</v>
      </c>
      <c r="M43" s="12">
        <v>1.28571428571429</v>
      </c>
      <c r="N43" s="10">
        <v>360</v>
      </c>
      <c r="O43" s="10">
        <v>1078.5277777777801</v>
      </c>
      <c r="P43" s="10">
        <v>658.805555555556</v>
      </c>
      <c r="Q43" s="10">
        <v>488.777777777778</v>
      </c>
      <c r="R43" s="10">
        <v>215.666666666667</v>
      </c>
      <c r="S43" s="13">
        <v>0.453189790609627</v>
      </c>
      <c r="T43" s="14">
        <v>0.32736012143188398</v>
      </c>
    </row>
    <row r="44" spans="1:20" x14ac:dyDescent="0.3">
      <c r="A44" s="19"/>
      <c r="B44" s="2" t="s">
        <v>71</v>
      </c>
      <c r="C44" s="2" t="s">
        <v>72</v>
      </c>
      <c r="D44" s="4">
        <v>5</v>
      </c>
      <c r="E44" s="4">
        <v>11</v>
      </c>
      <c r="F44" s="5"/>
      <c r="G44" s="5"/>
      <c r="H44" s="4">
        <v>13</v>
      </c>
      <c r="I44" s="5"/>
      <c r="J44" s="5"/>
      <c r="K44" s="4">
        <v>3</v>
      </c>
      <c r="L44" s="6">
        <v>1.1818181818181801</v>
      </c>
      <c r="M44" s="6">
        <v>1.1818181818181801</v>
      </c>
      <c r="N44" s="4">
        <v>20.769230769230798</v>
      </c>
      <c r="O44" s="4">
        <v>236</v>
      </c>
      <c r="P44" s="4">
        <v>236</v>
      </c>
      <c r="Q44" s="4">
        <v>14.7692307692308</v>
      </c>
      <c r="R44" s="4">
        <v>14.7692307692308</v>
      </c>
      <c r="S44" s="7">
        <v>6.2581486310299902E-2</v>
      </c>
      <c r="T44" s="8">
        <v>6.2581486310299902E-2</v>
      </c>
    </row>
    <row r="45" spans="1:20" x14ac:dyDescent="0.3">
      <c r="A45" s="19"/>
      <c r="B45" s="21" t="s">
        <v>73</v>
      </c>
      <c r="C45" s="22"/>
      <c r="D45" s="10">
        <v>5</v>
      </c>
      <c r="E45" s="10">
        <v>11</v>
      </c>
      <c r="F45" s="11"/>
      <c r="G45" s="11"/>
      <c r="H45" s="10">
        <v>13</v>
      </c>
      <c r="I45" s="11"/>
      <c r="J45" s="11"/>
      <c r="K45" s="10">
        <v>3</v>
      </c>
      <c r="L45" s="12">
        <v>1.1818181818181801</v>
      </c>
      <c r="M45" s="12">
        <v>1.1818181818181801</v>
      </c>
      <c r="N45" s="10">
        <v>20.769230769230798</v>
      </c>
      <c r="O45" s="10">
        <v>236</v>
      </c>
      <c r="P45" s="10">
        <v>236</v>
      </c>
      <c r="Q45" s="10">
        <v>14.7692307692308</v>
      </c>
      <c r="R45" s="10">
        <v>14.7692307692308</v>
      </c>
      <c r="S45" s="13">
        <v>6.2581486310299902E-2</v>
      </c>
      <c r="T45" s="14">
        <v>6.2581486310299902E-2</v>
      </c>
    </row>
    <row r="46" spans="1:20" x14ac:dyDescent="0.3">
      <c r="A46" s="19"/>
      <c r="B46" s="2" t="s">
        <v>74</v>
      </c>
      <c r="C46" s="2" t="s">
        <v>75</v>
      </c>
      <c r="D46" s="4">
        <v>4</v>
      </c>
      <c r="E46" s="4">
        <v>9</v>
      </c>
      <c r="F46" s="5"/>
      <c r="G46" s="5"/>
      <c r="H46" s="4">
        <v>8</v>
      </c>
      <c r="I46" s="5"/>
      <c r="J46" s="5"/>
      <c r="K46" s="4">
        <v>5</v>
      </c>
      <c r="L46" s="6">
        <v>0.88888888888888895</v>
      </c>
      <c r="M46" s="6">
        <v>0.88888888888888895</v>
      </c>
      <c r="N46" s="4">
        <v>56.25</v>
      </c>
      <c r="O46" s="4">
        <v>181.4</v>
      </c>
      <c r="P46" s="4">
        <v>181.4</v>
      </c>
      <c r="Q46" s="4">
        <v>42</v>
      </c>
      <c r="R46" s="4">
        <v>36.25</v>
      </c>
      <c r="S46" s="7">
        <v>0.23153252480705599</v>
      </c>
      <c r="T46" s="8">
        <v>0.19983461962513799</v>
      </c>
    </row>
    <row r="47" spans="1:20" x14ac:dyDescent="0.3">
      <c r="A47" s="19"/>
      <c r="B47" s="21" t="s">
        <v>76</v>
      </c>
      <c r="C47" s="22"/>
      <c r="D47" s="10">
        <v>4</v>
      </c>
      <c r="E47" s="10">
        <v>9</v>
      </c>
      <c r="F47" s="11"/>
      <c r="G47" s="11"/>
      <c r="H47" s="10">
        <v>8</v>
      </c>
      <c r="I47" s="11"/>
      <c r="J47" s="11"/>
      <c r="K47" s="10">
        <v>5</v>
      </c>
      <c r="L47" s="12">
        <v>0.88888888888888895</v>
      </c>
      <c r="M47" s="12">
        <v>0.88888888888888895</v>
      </c>
      <c r="N47" s="10">
        <v>56.25</v>
      </c>
      <c r="O47" s="10">
        <v>181.4</v>
      </c>
      <c r="P47" s="10">
        <v>181.4</v>
      </c>
      <c r="Q47" s="10">
        <v>42</v>
      </c>
      <c r="R47" s="10">
        <v>36.25</v>
      </c>
      <c r="S47" s="13">
        <v>0.23153252480705599</v>
      </c>
      <c r="T47" s="14">
        <v>0.19983461962513799</v>
      </c>
    </row>
    <row r="48" spans="1:20" x14ac:dyDescent="0.3">
      <c r="A48" s="19"/>
      <c r="B48" s="2" t="s">
        <v>77</v>
      </c>
      <c r="C48" s="2" t="s">
        <v>78</v>
      </c>
      <c r="D48" s="5"/>
      <c r="E48" s="4">
        <v>3</v>
      </c>
      <c r="F48" s="5"/>
      <c r="G48" s="5"/>
      <c r="H48" s="4">
        <v>2</v>
      </c>
      <c r="I48" s="5"/>
      <c r="J48" s="5"/>
      <c r="K48" s="4">
        <v>1</v>
      </c>
      <c r="L48" s="6">
        <v>0.66666666666666696</v>
      </c>
      <c r="M48" s="6">
        <v>0.66666666666666696</v>
      </c>
      <c r="N48" s="4">
        <v>45</v>
      </c>
      <c r="O48" s="4">
        <v>2</v>
      </c>
      <c r="P48" s="4">
        <v>2</v>
      </c>
      <c r="Q48" s="4">
        <v>89</v>
      </c>
      <c r="R48" s="4">
        <v>43</v>
      </c>
      <c r="S48" s="7">
        <v>44.5</v>
      </c>
      <c r="T48" s="8">
        <v>21.5</v>
      </c>
    </row>
    <row r="49" spans="1:20" x14ac:dyDescent="0.3">
      <c r="A49" s="20"/>
      <c r="B49" s="21" t="s">
        <v>79</v>
      </c>
      <c r="C49" s="22"/>
      <c r="D49" s="11"/>
      <c r="E49" s="10">
        <v>3</v>
      </c>
      <c r="F49" s="11"/>
      <c r="G49" s="11"/>
      <c r="H49" s="10">
        <v>2</v>
      </c>
      <c r="I49" s="11"/>
      <c r="J49" s="11"/>
      <c r="K49" s="10">
        <v>1</v>
      </c>
      <c r="L49" s="12">
        <v>0.66666666666666696</v>
      </c>
      <c r="M49" s="12">
        <v>0.66666666666666696</v>
      </c>
      <c r="N49" s="10">
        <v>45</v>
      </c>
      <c r="O49" s="10">
        <v>2</v>
      </c>
      <c r="P49" s="10">
        <v>2</v>
      </c>
      <c r="Q49" s="10">
        <v>89</v>
      </c>
      <c r="R49" s="10">
        <v>43</v>
      </c>
      <c r="S49" s="13">
        <v>44.5</v>
      </c>
      <c r="T49" s="14">
        <v>21.5</v>
      </c>
    </row>
    <row r="50" spans="1:20" x14ac:dyDescent="0.3">
      <c r="A50" s="21" t="s">
        <v>80</v>
      </c>
      <c r="B50" s="22"/>
      <c r="C50" s="22"/>
      <c r="D50" s="10">
        <v>1401</v>
      </c>
      <c r="E50" s="10">
        <v>1452</v>
      </c>
      <c r="F50" s="11"/>
      <c r="G50" s="11"/>
      <c r="H50" s="10">
        <v>1597</v>
      </c>
      <c r="I50" s="11"/>
      <c r="J50" s="11"/>
      <c r="K50" s="10">
        <v>1256</v>
      </c>
      <c r="L50" s="12">
        <v>1.10305614783227</v>
      </c>
      <c r="M50" s="12">
        <v>1.10305614783227</v>
      </c>
      <c r="N50" s="10">
        <v>72.835051546391696</v>
      </c>
      <c r="O50" s="10">
        <v>1115.9530254777101</v>
      </c>
      <c r="P50" s="10">
        <v>233.51273885350301</v>
      </c>
      <c r="Q50" s="10">
        <v>784.50773195876297</v>
      </c>
      <c r="R50" s="10">
        <v>101.007731958763</v>
      </c>
      <c r="S50" s="13">
        <v>0.702993507834201</v>
      </c>
      <c r="T50" s="14">
        <v>0.43255769451674803</v>
      </c>
    </row>
    <row r="51" spans="1:20" x14ac:dyDescent="0.3">
      <c r="A51" s="21" t="s">
        <v>81</v>
      </c>
      <c r="B51" s="22"/>
      <c r="C51" s="22"/>
      <c r="D51" s="10">
        <v>1401</v>
      </c>
      <c r="E51" s="10">
        <v>1452</v>
      </c>
      <c r="F51" s="11"/>
      <c r="G51" s="11"/>
      <c r="H51" s="10">
        <v>1597</v>
      </c>
      <c r="I51" s="11"/>
      <c r="J51" s="11"/>
      <c r="K51" s="10">
        <v>1256</v>
      </c>
      <c r="L51" s="12">
        <v>1.10305614783227</v>
      </c>
      <c r="M51" s="12">
        <v>1.10305614783227</v>
      </c>
      <c r="N51" s="10">
        <v>72.835051546391696</v>
      </c>
      <c r="O51" s="10">
        <v>1115.9530254777101</v>
      </c>
      <c r="P51" s="10">
        <v>233.51273885350301</v>
      </c>
      <c r="Q51" s="10">
        <v>784.50773195876297</v>
      </c>
      <c r="R51" s="10">
        <v>101.007731958763</v>
      </c>
      <c r="S51" s="13">
        <v>0.702993507834201</v>
      </c>
      <c r="T51" s="14">
        <v>0.43255769451674803</v>
      </c>
    </row>
  </sheetData>
  <mergeCells count="28">
    <mergeCell ref="B47:C47"/>
    <mergeCell ref="B49:C49"/>
    <mergeCell ref="A50:C50"/>
    <mergeCell ref="A51:C51"/>
    <mergeCell ref="B37:B38"/>
    <mergeCell ref="B39:C39"/>
    <mergeCell ref="B40:B42"/>
    <mergeCell ref="B43:C43"/>
    <mergeCell ref="B45:C45"/>
    <mergeCell ref="B29:C29"/>
    <mergeCell ref="B31:C31"/>
    <mergeCell ref="B33:C33"/>
    <mergeCell ref="B34:B35"/>
    <mergeCell ref="B36:C36"/>
    <mergeCell ref="A5:A49"/>
    <mergeCell ref="B5:B10"/>
    <mergeCell ref="B11:C11"/>
    <mergeCell ref="B12:B13"/>
    <mergeCell ref="B14:C14"/>
    <mergeCell ref="B15:B18"/>
    <mergeCell ref="B19:C19"/>
    <mergeCell ref="B20:B22"/>
    <mergeCell ref="B23:C23"/>
    <mergeCell ref="B24:B25"/>
    <mergeCell ref="B26:C26"/>
    <mergeCell ref="B27:B28"/>
    <mergeCell ref="A1:A3"/>
    <mergeCell ref="B1:B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2022-05-16T11:20:46Z</dcterms:created>
  <dcterms:modified xsi:type="dcterms:W3CDTF">2022-05-16T11:25:03Z</dcterms:modified>
</cp:coreProperties>
</file>