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9" i="1" l="1"/>
  <c r="E19" i="1"/>
</calcChain>
</file>

<file path=xl/sharedStrings.xml><?xml version="1.0" encoding="utf-8"?>
<sst xmlns="http://schemas.openxmlformats.org/spreadsheetml/2006/main" count="84" uniqueCount="84">
  <si>
    <t>Sud</t>
  </si>
  <si>
    <t>Vrsta postupka</t>
  </si>
  <si>
    <t>Vrsta upisnika oznaka</t>
  </si>
  <si>
    <t>Neriješeno na početku</t>
  </si>
  <si>
    <t>Primljeno</t>
  </si>
  <si>
    <t>Primljeno po čl.10 i čl.11</t>
  </si>
  <si>
    <t>Primljeno po Zakonu o područjima i sjedištima sudova (reorganizacija)</t>
  </si>
  <si>
    <t>Riješeno</t>
  </si>
  <si>
    <t>Riješeno po čl.10 i čl.11</t>
  </si>
  <si>
    <t>Riješeno po Zakonu o područjima i sjedištima sudova</t>
  </si>
  <si>
    <t>Neriješeno na kraju</t>
  </si>
  <si>
    <t>CR</t>
  </si>
  <si>
    <t>CR bez priljeva ustupom</t>
  </si>
  <si>
    <t>DT</t>
  </si>
  <si>
    <t>Prosječna starost neriješenih od poč. Procesa</t>
  </si>
  <si>
    <t>Prosječna starost neriješenih od datuma osnivanja</t>
  </si>
  <si>
    <t>Prosječno trajanje rješavanja od datuma početka procesa</t>
  </si>
  <si>
    <t>Prosječno trajanje rješavanja od datuma osnivanja</t>
  </si>
  <si>
    <t>Omjer starost riješenih / starost neriješeni od datuma poč. procesa</t>
  </si>
  <si>
    <t>Omjer starost riješenih / starost neriješeni od datuma osnivanja</t>
  </si>
  <si>
    <t>Županijski sud u Velikoj Gorici</t>
  </si>
  <si>
    <t>Građanski drugi stupanj</t>
  </si>
  <si>
    <t>Gž</t>
  </si>
  <si>
    <t>Gž Ob</t>
  </si>
  <si>
    <t>Gž Ovr</t>
  </si>
  <si>
    <t>Gž Ovr Ob</t>
  </si>
  <si>
    <t>Gž R</t>
  </si>
  <si>
    <t>Gž Zk</t>
  </si>
  <si>
    <t>Građanski drugi stupanj Ukupno</t>
  </si>
  <si>
    <t>Građanski prvi stupanj</t>
  </si>
  <si>
    <t>R2</t>
  </si>
  <si>
    <t>Građanski prvi stupanj Ukupno</t>
  </si>
  <si>
    <t>Istražne radnje</t>
  </si>
  <si>
    <t>Kir</t>
  </si>
  <si>
    <t>Kir-d</t>
  </si>
  <si>
    <t>Kir-eu</t>
  </si>
  <si>
    <t>Kir-eun</t>
  </si>
  <si>
    <t>Istražne radnje Ukupno</t>
  </si>
  <si>
    <t>Izvanraspravna vijeća</t>
  </si>
  <si>
    <t>Kv-eun</t>
  </si>
  <si>
    <t>Kv I</t>
  </si>
  <si>
    <t>Kv II</t>
  </si>
  <si>
    <t>Izvanraspravna vijeća Ukupno</t>
  </si>
  <si>
    <t>Izvršenje kazne zatvora - drugi stupanj</t>
  </si>
  <si>
    <t>Ikž</t>
  </si>
  <si>
    <t>Kž I</t>
  </si>
  <si>
    <t>Izvršenje kazne zatvora - drugi stupanj Ukupno</t>
  </si>
  <si>
    <t>Izvršenje kazne zatvora - prvi stupanj</t>
  </si>
  <si>
    <t>Ik I</t>
  </si>
  <si>
    <t>Ik I ozmz mp</t>
  </si>
  <si>
    <t>Ik I zd</t>
  </si>
  <si>
    <t>Izvršenje kazne zatvora - prvi stupanj Ukupno</t>
  </si>
  <si>
    <t>Izvršenje kazne zatvora - razno</t>
  </si>
  <si>
    <t>Ikr</t>
  </si>
  <si>
    <t>Izvršenje kazne zatvora - razno Ukupno</t>
  </si>
  <si>
    <t>Kazneni drugi stupanj</t>
  </si>
  <si>
    <t>Kž</t>
  </si>
  <si>
    <t>Kazneni drugi stupanj Ukupno</t>
  </si>
  <si>
    <t>Kazneni maloljetnički</t>
  </si>
  <si>
    <t>Kim</t>
  </si>
  <si>
    <t>Km</t>
  </si>
  <si>
    <t>Kazneni maloljetnički Ukupno</t>
  </si>
  <si>
    <t>Kazneni maloljetnički - drugi stupanj</t>
  </si>
  <si>
    <t>Kžmp</t>
  </si>
  <si>
    <t>Kžzd</t>
  </si>
  <si>
    <t>Kazneni maloljetnički - drugi stupanj Ukupno</t>
  </si>
  <si>
    <t>Kazneni prvi stupanj</t>
  </si>
  <si>
    <t>K</t>
  </si>
  <si>
    <t>Kmp</t>
  </si>
  <si>
    <t>Kzd</t>
  </si>
  <si>
    <t>Kazneni prvi stupanj Ukupno</t>
  </si>
  <si>
    <t>Kazneno razno</t>
  </si>
  <si>
    <t>Kr</t>
  </si>
  <si>
    <t>Kazneno razno Ukupno</t>
  </si>
  <si>
    <t>Postupak maloljetničkog izvanraspravnog vijeća</t>
  </si>
  <si>
    <t>Kvm</t>
  </si>
  <si>
    <t>Postupak maloljetničkog izvanraspravnog vijeća Ukupno</t>
  </si>
  <si>
    <t>Postupak optužnog vijeća</t>
  </si>
  <si>
    <t>Kov</t>
  </si>
  <si>
    <t>Postupak optužnog vijeća Ukupno</t>
  </si>
  <si>
    <t>Županijski sud u Velikoj Gorici Ukupno</t>
  </si>
  <si>
    <t>UKUPNO</t>
  </si>
  <si>
    <t>Kir t</t>
  </si>
  <si>
    <t>Sumarno statističko izvješće o broju primljenih, riješenih i neriješenih predmeta za III tromjesečje 2022. - Županijski sud u Velikoj Gorici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</si>
</sst>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b/>
      <sz val="10"/>
      <color rgb="FF333399"/>
      <name val="Calibri"/>
    </font>
    <font>
      <sz val="8"/>
      <color theme="1"/>
      <name val="Calibri"/>
    </font>
    <font>
      <b/>
      <sz val="8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FFFFFF"/>
      </patternFill>
    </fill>
    <fill>
      <patternFill patternType="solid">
        <fgColor rgb="FFEFEDDE"/>
      </patternFill>
    </fill>
    <fill>
      <patternFill patternType="solid">
        <fgColor rgb="FFF3F2EA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/>
      <top/>
      <bottom style="thin">
        <color rgb="FF97999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10" fontId="2" fillId="3" borderId="2" xfId="0" applyNumberFormat="1" applyFont="1" applyFill="1" applyBorder="1" applyAlignment="1">
      <alignment horizontal="right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0" fontId="0" fillId="3" borderId="3" xfId="0" applyFill="1" applyBorder="1" applyAlignment="1">
      <alignment horizontal="right" vertical="top" wrapText="1"/>
    </xf>
    <xf numFmtId="3" fontId="3" fillId="5" borderId="2" xfId="0" applyNumberFormat="1" applyFont="1" applyFill="1" applyBorder="1" applyAlignment="1">
      <alignment horizontal="right" vertical="top" wrapText="1"/>
    </xf>
    <xf numFmtId="0" fontId="0" fillId="5" borderId="2" xfId="0" applyFill="1" applyBorder="1" applyAlignment="1">
      <alignment horizontal="right" vertical="top" wrapText="1"/>
    </xf>
    <xf numFmtId="10" fontId="3" fillId="5" borderId="2" xfId="0" applyNumberFormat="1" applyFont="1" applyFill="1" applyBorder="1" applyAlignment="1">
      <alignment horizontal="right" vertical="top" wrapText="1"/>
    </xf>
    <xf numFmtId="4" fontId="3" fillId="5" borderId="2" xfId="0" applyNumberFormat="1" applyFont="1" applyFill="1" applyBorder="1" applyAlignment="1">
      <alignment horizontal="right" vertical="top" wrapText="1"/>
    </xf>
    <xf numFmtId="4" fontId="3" fillId="5" borderId="3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1603</xdr:colOff>
      <xdr:row>0</xdr:row>
      <xdr:rowOff>0</xdr:rowOff>
    </xdr:from>
    <xdr:ext cx="1924050" cy="5238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3" y="0"/>
          <a:ext cx="1924050" cy="523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W14" sqref="W14"/>
    </sheetView>
  </sheetViews>
  <sheetFormatPr defaultRowHeight="14.4" x14ac:dyDescent="0.3"/>
  <cols>
    <col min="1" max="1" width="10.77734375" customWidth="1"/>
    <col min="2" max="2" width="26.77734375" customWidth="1"/>
    <col min="3" max="3" width="7.109375" customWidth="1"/>
    <col min="4" max="4" width="8.77734375" customWidth="1"/>
    <col min="5" max="6" width="7.77734375" customWidth="1"/>
    <col min="7" max="7" width="12" customWidth="1"/>
    <col min="8" max="9" width="7.44140625" customWidth="1"/>
    <col min="10" max="10" width="9.6640625" customWidth="1"/>
    <col min="11" max="11" width="8.77734375" customWidth="1"/>
    <col min="12" max="12" width="7.44140625" customWidth="1"/>
    <col min="13" max="14" width="7.21875" customWidth="1"/>
    <col min="15" max="18" width="8.77734375" customWidth="1"/>
    <col min="19" max="19" width="7.77734375" customWidth="1"/>
    <col min="20" max="20" width="7.88671875" customWidth="1"/>
    <col min="21" max="21" width="0.77734375" customWidth="1"/>
  </cols>
  <sheetData>
    <row r="1" spans="1:20" ht="14.4" customHeight="1" x14ac:dyDescent="0.3">
      <c r="A1" s="23"/>
      <c r="B1" s="18" t="s">
        <v>83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3">
      <c r="A2" s="2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3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81.599999999999994" x14ac:dyDescent="0.3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3" t="s">
        <v>19</v>
      </c>
    </row>
    <row r="5" spans="1:20" x14ac:dyDescent="0.3">
      <c r="A5" s="20" t="s">
        <v>20</v>
      </c>
      <c r="B5" s="20" t="s">
        <v>21</v>
      </c>
      <c r="C5" s="2" t="s">
        <v>22</v>
      </c>
      <c r="D5" s="4">
        <v>337</v>
      </c>
      <c r="E5" s="4">
        <v>264</v>
      </c>
      <c r="F5" s="5"/>
      <c r="G5" s="5"/>
      <c r="H5" s="4">
        <v>158</v>
      </c>
      <c r="I5" s="5"/>
      <c r="J5" s="5"/>
      <c r="K5" s="4">
        <v>443</v>
      </c>
      <c r="L5" s="6">
        <v>0.59848484848484795</v>
      </c>
      <c r="M5" s="6">
        <v>0.59848484848484795</v>
      </c>
      <c r="N5" s="4">
        <v>257.94936708860803</v>
      </c>
      <c r="O5" s="4">
        <v>1518.7900677200901</v>
      </c>
      <c r="P5" s="4">
        <v>170.31828442437899</v>
      </c>
      <c r="Q5" s="4">
        <v>1969.6329113924101</v>
      </c>
      <c r="R5" s="4">
        <v>111.77215189873399</v>
      </c>
      <c r="S5" s="7">
        <v>1.2968434237584201</v>
      </c>
      <c r="T5" s="8">
        <v>0.65625456642243596</v>
      </c>
    </row>
    <row r="6" spans="1:20" x14ac:dyDescent="0.3">
      <c r="A6" s="21"/>
      <c r="B6" s="21"/>
      <c r="C6" s="2" t="s">
        <v>23</v>
      </c>
      <c r="D6" s="4">
        <v>3</v>
      </c>
      <c r="E6" s="4">
        <v>17</v>
      </c>
      <c r="F6" s="5"/>
      <c r="G6" s="5"/>
      <c r="H6" s="4">
        <v>8</v>
      </c>
      <c r="I6" s="5"/>
      <c r="J6" s="5"/>
      <c r="K6" s="4">
        <v>12</v>
      </c>
      <c r="L6" s="6">
        <v>0.47058823529411797</v>
      </c>
      <c r="M6" s="6">
        <v>0.47058823529411797</v>
      </c>
      <c r="N6" s="4">
        <v>138</v>
      </c>
      <c r="O6" s="4">
        <v>1248.25</v>
      </c>
      <c r="P6" s="4">
        <v>54</v>
      </c>
      <c r="Q6" s="4">
        <v>261.5</v>
      </c>
      <c r="R6" s="4">
        <v>31.625</v>
      </c>
      <c r="S6" s="7">
        <v>0.20949329060685001</v>
      </c>
      <c r="T6" s="8">
        <v>0.58564814814814803</v>
      </c>
    </row>
    <row r="7" spans="1:20" x14ac:dyDescent="0.3">
      <c r="A7" s="21"/>
      <c r="B7" s="21"/>
      <c r="C7" s="2" t="s">
        <v>24</v>
      </c>
      <c r="D7" s="4">
        <v>197</v>
      </c>
      <c r="E7" s="4">
        <v>92</v>
      </c>
      <c r="F7" s="5"/>
      <c r="G7" s="5"/>
      <c r="H7" s="4">
        <v>93</v>
      </c>
      <c r="I7" s="5"/>
      <c r="J7" s="5"/>
      <c r="K7" s="4">
        <v>196</v>
      </c>
      <c r="L7" s="6">
        <v>1.01086956521739</v>
      </c>
      <c r="M7" s="6">
        <v>1.01086956521739</v>
      </c>
      <c r="N7" s="4">
        <v>193.89247311828001</v>
      </c>
      <c r="O7" s="4">
        <v>1244.7908163265299</v>
      </c>
      <c r="P7" s="4">
        <v>200.80612244898001</v>
      </c>
      <c r="Q7" s="4">
        <v>1494.8602150537599</v>
      </c>
      <c r="R7" s="4">
        <v>177.68817204301101</v>
      </c>
      <c r="S7" s="7">
        <v>1.20089270859598</v>
      </c>
      <c r="T7" s="8">
        <v>0.88487427512653405</v>
      </c>
    </row>
    <row r="8" spans="1:20" x14ac:dyDescent="0.3">
      <c r="A8" s="21"/>
      <c r="B8" s="21"/>
      <c r="C8" s="2" t="s">
        <v>25</v>
      </c>
      <c r="D8" s="5"/>
      <c r="E8" s="4">
        <v>1</v>
      </c>
      <c r="F8" s="5"/>
      <c r="G8" s="5"/>
      <c r="H8" s="4">
        <v>1</v>
      </c>
      <c r="I8" s="5"/>
      <c r="J8" s="5"/>
      <c r="K8" s="5"/>
      <c r="L8" s="6">
        <v>1</v>
      </c>
      <c r="M8" s="6">
        <v>1</v>
      </c>
      <c r="N8" s="5"/>
      <c r="O8" s="5"/>
      <c r="P8" s="5"/>
      <c r="Q8" s="4">
        <v>212</v>
      </c>
      <c r="R8" s="4">
        <v>49</v>
      </c>
      <c r="S8" s="5"/>
      <c r="T8" s="9"/>
    </row>
    <row r="9" spans="1:20" x14ac:dyDescent="0.3">
      <c r="A9" s="21"/>
      <c r="B9" s="21"/>
      <c r="C9" s="2" t="s">
        <v>26</v>
      </c>
      <c r="D9" s="4">
        <v>25</v>
      </c>
      <c r="E9" s="4">
        <v>110</v>
      </c>
      <c r="F9" s="5"/>
      <c r="G9" s="5"/>
      <c r="H9" s="4">
        <v>82</v>
      </c>
      <c r="I9" s="5"/>
      <c r="J9" s="5"/>
      <c r="K9" s="4">
        <v>53</v>
      </c>
      <c r="L9" s="6">
        <v>0.74545454545454504</v>
      </c>
      <c r="M9" s="6">
        <v>0.74545454545454504</v>
      </c>
      <c r="N9" s="4">
        <v>59.463414634146297</v>
      </c>
      <c r="O9" s="4">
        <v>1010.56603773585</v>
      </c>
      <c r="P9" s="4">
        <v>45.358490566037702</v>
      </c>
      <c r="Q9" s="4">
        <v>854.37804878048803</v>
      </c>
      <c r="R9" s="4">
        <v>31.219512195122</v>
      </c>
      <c r="S9" s="7">
        <v>0.84544504453632996</v>
      </c>
      <c r="T9" s="8">
        <v>0.68828375471774705</v>
      </c>
    </row>
    <row r="10" spans="1:20" x14ac:dyDescent="0.3">
      <c r="A10" s="21"/>
      <c r="B10" s="22"/>
      <c r="C10" s="2" t="s">
        <v>27</v>
      </c>
      <c r="D10" s="4">
        <v>335</v>
      </c>
      <c r="E10" s="4">
        <v>69</v>
      </c>
      <c r="F10" s="5"/>
      <c r="G10" s="5"/>
      <c r="H10" s="4">
        <v>83</v>
      </c>
      <c r="I10" s="5"/>
      <c r="J10" s="5"/>
      <c r="K10" s="4">
        <v>321</v>
      </c>
      <c r="L10" s="6">
        <v>1.2028985507246399</v>
      </c>
      <c r="M10" s="6">
        <v>1.2028985507246399</v>
      </c>
      <c r="N10" s="4">
        <v>355.80722891566302</v>
      </c>
      <c r="O10" s="4">
        <v>1093.2834890965701</v>
      </c>
      <c r="P10" s="4">
        <v>269.46728971962602</v>
      </c>
      <c r="Q10" s="4">
        <v>1092.77108433735</v>
      </c>
      <c r="R10" s="4">
        <v>174.61445783132501</v>
      </c>
      <c r="S10" s="7">
        <v>0.99953131574350595</v>
      </c>
      <c r="T10" s="8">
        <v>0.64799871633030903</v>
      </c>
    </row>
    <row r="11" spans="1:20" x14ac:dyDescent="0.3">
      <c r="A11" s="21"/>
      <c r="B11" s="16" t="s">
        <v>28</v>
      </c>
      <c r="C11" s="17"/>
      <c r="D11" s="10">
        <v>897</v>
      </c>
      <c r="E11" s="10">
        <v>553</v>
      </c>
      <c r="F11" s="11"/>
      <c r="G11" s="11"/>
      <c r="H11" s="10">
        <v>425</v>
      </c>
      <c r="I11" s="11"/>
      <c r="J11" s="11"/>
      <c r="K11" s="10">
        <v>1025</v>
      </c>
      <c r="L11" s="12">
        <v>0.76853526220614798</v>
      </c>
      <c r="M11" s="12">
        <v>0.76853526220614798</v>
      </c>
      <c r="N11" s="10">
        <v>221.88235294117601</v>
      </c>
      <c r="O11" s="10">
        <v>1303.69365853659</v>
      </c>
      <c r="P11" s="10">
        <v>199.37560975609799</v>
      </c>
      <c r="Q11" s="10">
        <v>1443.0282352941199</v>
      </c>
      <c r="R11" s="10">
        <v>121.270588235294</v>
      </c>
      <c r="S11" s="13">
        <v>1.1068767772591099</v>
      </c>
      <c r="T11" s="14">
        <v>0.60825187385582502</v>
      </c>
    </row>
    <row r="12" spans="1:20" x14ac:dyDescent="0.3">
      <c r="A12" s="21"/>
      <c r="B12" s="2" t="s">
        <v>29</v>
      </c>
      <c r="C12" s="2" t="s">
        <v>30</v>
      </c>
      <c r="D12" s="5"/>
      <c r="E12" s="4">
        <v>3</v>
      </c>
      <c r="F12" s="5"/>
      <c r="G12" s="5"/>
      <c r="H12" s="4">
        <v>3</v>
      </c>
      <c r="I12" s="5"/>
      <c r="J12" s="5"/>
      <c r="K12" s="5"/>
      <c r="L12" s="6">
        <v>1</v>
      </c>
      <c r="M12" s="6">
        <v>1</v>
      </c>
      <c r="N12" s="5"/>
      <c r="O12" s="5"/>
      <c r="P12" s="5"/>
      <c r="Q12" s="4">
        <v>4</v>
      </c>
      <c r="R12" s="4">
        <v>4</v>
      </c>
      <c r="S12" s="5"/>
      <c r="T12" s="9"/>
    </row>
    <row r="13" spans="1:20" x14ac:dyDescent="0.3">
      <c r="A13" s="21"/>
      <c r="B13" s="16" t="s">
        <v>31</v>
      </c>
      <c r="C13" s="17"/>
      <c r="D13" s="11"/>
      <c r="E13" s="10">
        <v>3</v>
      </c>
      <c r="F13" s="11"/>
      <c r="G13" s="11"/>
      <c r="H13" s="10">
        <v>3</v>
      </c>
      <c r="I13" s="11"/>
      <c r="J13" s="11"/>
      <c r="K13" s="11"/>
      <c r="L13" s="12">
        <v>1</v>
      </c>
      <c r="M13" s="12">
        <v>1</v>
      </c>
      <c r="N13" s="11"/>
      <c r="O13" s="11"/>
      <c r="P13" s="11"/>
      <c r="Q13" s="10">
        <v>4</v>
      </c>
      <c r="R13" s="10">
        <v>4</v>
      </c>
      <c r="S13" s="11"/>
      <c r="T13" s="15"/>
    </row>
    <row r="14" spans="1:20" x14ac:dyDescent="0.3">
      <c r="A14" s="21"/>
      <c r="B14" s="20" t="s">
        <v>32</v>
      </c>
      <c r="C14" s="2" t="s">
        <v>33</v>
      </c>
      <c r="D14" s="4">
        <v>45</v>
      </c>
      <c r="E14" s="4">
        <v>224</v>
      </c>
      <c r="F14" s="5"/>
      <c r="G14" s="5"/>
      <c r="H14" s="4">
        <v>224</v>
      </c>
      <c r="I14" s="5"/>
      <c r="J14" s="5"/>
      <c r="K14" s="4">
        <v>45</v>
      </c>
      <c r="L14" s="6">
        <v>1</v>
      </c>
      <c r="M14" s="6">
        <v>1</v>
      </c>
      <c r="N14" s="4">
        <v>18.4821428571429</v>
      </c>
      <c r="O14" s="4">
        <v>98.933333333333294</v>
      </c>
      <c r="P14" s="4">
        <v>98.7777777777778</v>
      </c>
      <c r="Q14" s="4">
        <v>28.441964285714299</v>
      </c>
      <c r="R14" s="4">
        <v>26.415178571428601</v>
      </c>
      <c r="S14" s="7">
        <v>0.28748616191759702</v>
      </c>
      <c r="T14" s="8">
        <v>0.26742025550377602</v>
      </c>
    </row>
    <row r="15" spans="1:20" x14ac:dyDescent="0.3">
      <c r="A15" s="21"/>
      <c r="B15" s="21"/>
      <c r="C15" s="2" t="s">
        <v>82</v>
      </c>
      <c r="D15" s="4"/>
      <c r="E15" s="4">
        <v>53</v>
      </c>
      <c r="F15" s="5"/>
      <c r="G15" s="5"/>
      <c r="H15" s="4">
        <v>53</v>
      </c>
      <c r="I15" s="5"/>
      <c r="J15" s="5"/>
      <c r="K15" s="4"/>
      <c r="L15" s="6">
        <v>1</v>
      </c>
      <c r="M15" s="6"/>
      <c r="N15" s="4"/>
      <c r="O15" s="4"/>
      <c r="P15" s="4"/>
      <c r="Q15" s="4"/>
      <c r="R15" s="4"/>
      <c r="S15" s="7"/>
      <c r="T15" s="8"/>
    </row>
    <row r="16" spans="1:20" x14ac:dyDescent="0.3">
      <c r="A16" s="21"/>
      <c r="B16" s="21"/>
      <c r="C16" s="2" t="s">
        <v>34</v>
      </c>
      <c r="D16" s="4">
        <v>7</v>
      </c>
      <c r="E16" s="4">
        <v>12</v>
      </c>
      <c r="F16" s="5"/>
      <c r="G16" s="5"/>
      <c r="H16" s="4">
        <v>10</v>
      </c>
      <c r="I16" s="5"/>
      <c r="J16" s="5"/>
      <c r="K16" s="4">
        <v>9</v>
      </c>
      <c r="L16" s="6">
        <v>0.83333333333333304</v>
      </c>
      <c r="M16" s="6">
        <v>0.83333333333333304</v>
      </c>
      <c r="N16" s="4">
        <v>82.8</v>
      </c>
      <c r="O16" s="4">
        <v>42</v>
      </c>
      <c r="P16" s="4">
        <v>42</v>
      </c>
      <c r="Q16" s="4">
        <v>39</v>
      </c>
      <c r="R16" s="4">
        <v>39</v>
      </c>
      <c r="S16" s="7">
        <v>0.92857142857142905</v>
      </c>
      <c r="T16" s="8">
        <v>0.92857142857142905</v>
      </c>
    </row>
    <row r="17" spans="1:20" x14ac:dyDescent="0.3">
      <c r="A17" s="21"/>
      <c r="B17" s="21"/>
      <c r="C17" s="2" t="s">
        <v>35</v>
      </c>
      <c r="D17" s="4">
        <v>1</v>
      </c>
      <c r="E17" s="4">
        <v>3</v>
      </c>
      <c r="F17" s="5"/>
      <c r="G17" s="5"/>
      <c r="H17" s="4">
        <v>4</v>
      </c>
      <c r="I17" s="5"/>
      <c r="J17" s="5"/>
      <c r="K17" s="5"/>
      <c r="L17" s="6">
        <v>1.3333333333333299</v>
      </c>
      <c r="M17" s="6">
        <v>1.3333333333333299</v>
      </c>
      <c r="N17" s="5"/>
      <c r="O17" s="5"/>
      <c r="P17" s="5"/>
      <c r="Q17" s="4">
        <v>27.25</v>
      </c>
      <c r="R17" s="4">
        <v>27.25</v>
      </c>
      <c r="S17" s="5"/>
      <c r="T17" s="9"/>
    </row>
    <row r="18" spans="1:20" x14ac:dyDescent="0.3">
      <c r="A18" s="21"/>
      <c r="B18" s="22"/>
      <c r="C18" s="2" t="s">
        <v>36</v>
      </c>
      <c r="D18" s="5"/>
      <c r="E18" s="4">
        <v>2</v>
      </c>
      <c r="F18" s="5"/>
      <c r="G18" s="5"/>
      <c r="H18" s="4">
        <v>2</v>
      </c>
      <c r="I18" s="5"/>
      <c r="J18" s="5"/>
      <c r="K18" s="5"/>
      <c r="L18" s="6">
        <v>1</v>
      </c>
      <c r="M18" s="6">
        <v>1</v>
      </c>
      <c r="N18" s="5"/>
      <c r="O18" s="5"/>
      <c r="P18" s="5"/>
      <c r="Q18" s="4">
        <v>1</v>
      </c>
      <c r="R18" s="4">
        <v>1</v>
      </c>
      <c r="S18" s="5"/>
      <c r="T18" s="9"/>
    </row>
    <row r="19" spans="1:20" x14ac:dyDescent="0.3">
      <c r="A19" s="21"/>
      <c r="B19" s="16" t="s">
        <v>37</v>
      </c>
      <c r="C19" s="17"/>
      <c r="D19" s="10">
        <v>53</v>
      </c>
      <c r="E19" s="10">
        <f>SUM(E14:E18)</f>
        <v>294</v>
      </c>
      <c r="F19" s="11"/>
      <c r="G19" s="11"/>
      <c r="H19" s="10">
        <f>SUM(H14:H18)</f>
        <v>293</v>
      </c>
      <c r="I19" s="11"/>
      <c r="J19" s="11"/>
      <c r="K19" s="10">
        <v>54</v>
      </c>
      <c r="L19" s="12">
        <v>0.99585062240663902</v>
      </c>
      <c r="M19" s="12">
        <v>0.99585062240663902</v>
      </c>
      <c r="N19" s="10">
        <v>20.7</v>
      </c>
      <c r="O19" s="10">
        <v>89.4444444444444</v>
      </c>
      <c r="P19" s="10">
        <v>89.314814814814795</v>
      </c>
      <c r="Q19" s="10">
        <v>28.633333333333301</v>
      </c>
      <c r="R19" s="10">
        <v>26.741666666666699</v>
      </c>
      <c r="S19" s="13">
        <v>0.32012422360248399</v>
      </c>
      <c r="T19" s="14">
        <v>0.29940908148455297</v>
      </c>
    </row>
    <row r="20" spans="1:20" x14ac:dyDescent="0.3">
      <c r="A20" s="21"/>
      <c r="B20" s="20" t="s">
        <v>38</v>
      </c>
      <c r="C20" s="2" t="s">
        <v>39</v>
      </c>
      <c r="D20" s="4">
        <v>2</v>
      </c>
      <c r="E20" s="4">
        <v>7</v>
      </c>
      <c r="F20" s="5"/>
      <c r="G20" s="5"/>
      <c r="H20" s="4">
        <v>6</v>
      </c>
      <c r="I20" s="5"/>
      <c r="J20" s="5"/>
      <c r="K20" s="4">
        <v>3</v>
      </c>
      <c r="L20" s="6">
        <v>0.85714285714285698</v>
      </c>
      <c r="M20" s="6">
        <v>0.85714285714285698</v>
      </c>
      <c r="N20" s="4">
        <v>46</v>
      </c>
      <c r="O20" s="4">
        <v>23.3333333333333</v>
      </c>
      <c r="P20" s="4">
        <v>18.3333333333333</v>
      </c>
      <c r="Q20" s="4">
        <v>53.1666666666667</v>
      </c>
      <c r="R20" s="4">
        <v>31.5</v>
      </c>
      <c r="S20" s="7">
        <v>2.2785714285714298</v>
      </c>
      <c r="T20" s="8">
        <v>1.71818181818182</v>
      </c>
    </row>
    <row r="21" spans="1:20" x14ac:dyDescent="0.3">
      <c r="A21" s="21"/>
      <c r="B21" s="21"/>
      <c r="C21" s="2" t="s">
        <v>40</v>
      </c>
      <c r="D21" s="4">
        <v>10</v>
      </c>
      <c r="E21" s="4">
        <v>15</v>
      </c>
      <c r="F21" s="5"/>
      <c r="G21" s="5"/>
      <c r="H21" s="4">
        <v>23</v>
      </c>
      <c r="I21" s="5"/>
      <c r="J21" s="5"/>
      <c r="K21" s="4">
        <v>2</v>
      </c>
      <c r="L21" s="6">
        <v>1.5333333333333301</v>
      </c>
      <c r="M21" s="6">
        <v>1.5333333333333301</v>
      </c>
      <c r="N21" s="4">
        <v>8</v>
      </c>
      <c r="O21" s="4">
        <v>320.5</v>
      </c>
      <c r="P21" s="4">
        <v>11.5</v>
      </c>
      <c r="Q21" s="4">
        <v>379.17391304347802</v>
      </c>
      <c r="R21" s="4">
        <v>17.826086956521699</v>
      </c>
      <c r="S21" s="7">
        <v>1.1830699314929101</v>
      </c>
      <c r="T21" s="8">
        <v>1.55009451795841</v>
      </c>
    </row>
    <row r="22" spans="1:20" x14ac:dyDescent="0.3">
      <c r="A22" s="21"/>
      <c r="B22" s="22"/>
      <c r="C22" s="2" t="s">
        <v>41</v>
      </c>
      <c r="D22" s="4">
        <v>13</v>
      </c>
      <c r="E22" s="4">
        <v>79</v>
      </c>
      <c r="F22" s="5"/>
      <c r="G22" s="5"/>
      <c r="H22" s="4">
        <v>72</v>
      </c>
      <c r="I22" s="5"/>
      <c r="J22" s="5"/>
      <c r="K22" s="4">
        <v>20</v>
      </c>
      <c r="L22" s="6">
        <v>0.911392405063291</v>
      </c>
      <c r="M22" s="6">
        <v>0.911392405063291</v>
      </c>
      <c r="N22" s="4">
        <v>25.5555555555555</v>
      </c>
      <c r="O22" s="4">
        <v>283.55</v>
      </c>
      <c r="P22" s="4">
        <v>94.95</v>
      </c>
      <c r="Q22" s="4">
        <v>83.5277777777778</v>
      </c>
      <c r="R22" s="4">
        <v>9.0833333333333304</v>
      </c>
      <c r="S22" s="7">
        <v>0.29457865553792201</v>
      </c>
      <c r="T22" s="8">
        <v>9.5664384763910801E-2</v>
      </c>
    </row>
    <row r="23" spans="1:20" x14ac:dyDescent="0.3">
      <c r="A23" s="21"/>
      <c r="B23" s="16" t="s">
        <v>42</v>
      </c>
      <c r="C23" s="17"/>
      <c r="D23" s="10">
        <v>25</v>
      </c>
      <c r="E23" s="10">
        <v>101</v>
      </c>
      <c r="F23" s="11"/>
      <c r="G23" s="11"/>
      <c r="H23" s="10">
        <v>101</v>
      </c>
      <c r="I23" s="11"/>
      <c r="J23" s="11"/>
      <c r="K23" s="10">
        <v>25</v>
      </c>
      <c r="L23" s="12">
        <v>1</v>
      </c>
      <c r="M23" s="12">
        <v>1</v>
      </c>
      <c r="N23" s="10">
        <v>22.7722772277228</v>
      </c>
      <c r="O23" s="10">
        <v>255.28</v>
      </c>
      <c r="P23" s="10">
        <v>79.08</v>
      </c>
      <c r="Q23" s="10">
        <v>149.04950495049499</v>
      </c>
      <c r="R23" s="10">
        <v>12.4059405940594</v>
      </c>
      <c r="S23" s="13">
        <v>0.58386675395837895</v>
      </c>
      <c r="T23" s="14">
        <v>0.15687835854905699</v>
      </c>
    </row>
    <row r="24" spans="1:20" x14ac:dyDescent="0.3">
      <c r="A24" s="21"/>
      <c r="B24" s="20" t="s">
        <v>43</v>
      </c>
      <c r="C24" s="2" t="s">
        <v>44</v>
      </c>
      <c r="D24" s="5"/>
      <c r="E24" s="4">
        <v>2</v>
      </c>
      <c r="F24" s="5"/>
      <c r="G24" s="5"/>
      <c r="H24" s="5"/>
      <c r="I24" s="5"/>
      <c r="J24" s="5"/>
      <c r="K24" s="4">
        <v>2</v>
      </c>
      <c r="L24" s="6">
        <v>0</v>
      </c>
      <c r="M24" s="6">
        <v>0</v>
      </c>
      <c r="N24" s="5"/>
      <c r="O24" s="4">
        <v>24.5</v>
      </c>
      <c r="P24" s="4">
        <v>24.5</v>
      </c>
      <c r="Q24" s="5"/>
      <c r="R24" s="5"/>
      <c r="S24" s="5"/>
      <c r="T24" s="9"/>
    </row>
    <row r="25" spans="1:20" x14ac:dyDescent="0.3">
      <c r="A25" s="21"/>
      <c r="B25" s="22"/>
      <c r="C25" s="2" t="s">
        <v>45</v>
      </c>
      <c r="D25" s="4">
        <v>6</v>
      </c>
      <c r="E25" s="4">
        <v>23</v>
      </c>
      <c r="F25" s="5"/>
      <c r="G25" s="5"/>
      <c r="H25" s="4">
        <v>24</v>
      </c>
      <c r="I25" s="5"/>
      <c r="J25" s="5"/>
      <c r="K25" s="4">
        <v>5</v>
      </c>
      <c r="L25" s="6">
        <v>1.0434782608695701</v>
      </c>
      <c r="M25" s="6">
        <v>1.0434782608695701</v>
      </c>
      <c r="N25" s="4">
        <v>19.1666666666667</v>
      </c>
      <c r="O25" s="4">
        <v>10.8</v>
      </c>
      <c r="P25" s="4">
        <v>10.8</v>
      </c>
      <c r="Q25" s="4">
        <v>19.4583333333333</v>
      </c>
      <c r="R25" s="4">
        <v>19.4583333333333</v>
      </c>
      <c r="S25" s="7">
        <v>1.8016975308642</v>
      </c>
      <c r="T25" s="8">
        <v>1.8016975308642</v>
      </c>
    </row>
    <row r="26" spans="1:20" x14ac:dyDescent="0.3">
      <c r="A26" s="21"/>
      <c r="B26" s="16" t="s">
        <v>46</v>
      </c>
      <c r="C26" s="17"/>
      <c r="D26" s="10">
        <v>6</v>
      </c>
      <c r="E26" s="10">
        <v>25</v>
      </c>
      <c r="F26" s="11"/>
      <c r="G26" s="11"/>
      <c r="H26" s="10">
        <v>24</v>
      </c>
      <c r="I26" s="11"/>
      <c r="J26" s="11"/>
      <c r="K26" s="10">
        <v>7</v>
      </c>
      <c r="L26" s="12">
        <v>0.96</v>
      </c>
      <c r="M26" s="12">
        <v>0.96</v>
      </c>
      <c r="N26" s="10">
        <v>26.8333333333333</v>
      </c>
      <c r="O26" s="10">
        <v>14.714285714285699</v>
      </c>
      <c r="P26" s="10">
        <v>14.714285714285699</v>
      </c>
      <c r="Q26" s="10">
        <v>19.4583333333333</v>
      </c>
      <c r="R26" s="10">
        <v>19.4583333333333</v>
      </c>
      <c r="S26" s="13">
        <v>1.3224110032362499</v>
      </c>
      <c r="T26" s="14">
        <v>1.3224110032362499</v>
      </c>
    </row>
    <row r="27" spans="1:20" x14ac:dyDescent="0.3">
      <c r="A27" s="21"/>
      <c r="B27" s="20" t="s">
        <v>47</v>
      </c>
      <c r="C27" s="2" t="s">
        <v>48</v>
      </c>
      <c r="D27" s="4">
        <v>209</v>
      </c>
      <c r="E27" s="4">
        <v>202</v>
      </c>
      <c r="F27" s="5"/>
      <c r="G27" s="5"/>
      <c r="H27" s="4">
        <v>204</v>
      </c>
      <c r="I27" s="5"/>
      <c r="J27" s="5"/>
      <c r="K27" s="4">
        <v>207</v>
      </c>
      <c r="L27" s="6">
        <v>1.0099009900990099</v>
      </c>
      <c r="M27" s="6">
        <v>1.0099009900990099</v>
      </c>
      <c r="N27" s="4">
        <v>93.352941176470594</v>
      </c>
      <c r="O27" s="4">
        <v>153.555555555556</v>
      </c>
      <c r="P27" s="4">
        <v>142.40096618357501</v>
      </c>
      <c r="Q27" s="4">
        <v>83.362745098039198</v>
      </c>
      <c r="R27" s="4">
        <v>81.210784313725497</v>
      </c>
      <c r="S27" s="7">
        <v>0.54288328935047203</v>
      </c>
      <c r="T27" s="8">
        <v>0.57029658218072299</v>
      </c>
    </row>
    <row r="28" spans="1:20" ht="20.399999999999999" x14ac:dyDescent="0.3">
      <c r="A28" s="21"/>
      <c r="B28" s="21"/>
      <c r="C28" s="2" t="s">
        <v>49</v>
      </c>
      <c r="D28" s="4">
        <v>1</v>
      </c>
      <c r="E28" s="4">
        <v>2</v>
      </c>
      <c r="F28" s="5"/>
      <c r="G28" s="5"/>
      <c r="H28" s="4">
        <v>3</v>
      </c>
      <c r="I28" s="5"/>
      <c r="J28" s="5"/>
      <c r="K28" s="5"/>
      <c r="L28" s="6">
        <v>1.5</v>
      </c>
      <c r="M28" s="6">
        <v>1.5</v>
      </c>
      <c r="N28" s="5"/>
      <c r="O28" s="5"/>
      <c r="P28" s="5"/>
      <c r="Q28" s="4">
        <v>11.6666666666667</v>
      </c>
      <c r="R28" s="4">
        <v>11.6666666666667</v>
      </c>
      <c r="S28" s="5"/>
      <c r="T28" s="9"/>
    </row>
    <row r="29" spans="1:20" x14ac:dyDescent="0.3">
      <c r="A29" s="21"/>
      <c r="B29" s="22"/>
      <c r="C29" s="2" t="s">
        <v>50</v>
      </c>
      <c r="D29" s="4">
        <v>4</v>
      </c>
      <c r="E29" s="4">
        <v>7</v>
      </c>
      <c r="F29" s="5"/>
      <c r="G29" s="5"/>
      <c r="H29" s="4">
        <v>7</v>
      </c>
      <c r="I29" s="5"/>
      <c r="J29" s="5"/>
      <c r="K29" s="4">
        <v>4</v>
      </c>
      <c r="L29" s="6">
        <v>1</v>
      </c>
      <c r="M29" s="6">
        <v>1</v>
      </c>
      <c r="N29" s="4">
        <v>52.571428571428598</v>
      </c>
      <c r="O29" s="4">
        <v>70.5</v>
      </c>
      <c r="P29" s="4">
        <v>59.5</v>
      </c>
      <c r="Q29" s="4">
        <v>199.857142857143</v>
      </c>
      <c r="R29" s="4">
        <v>199.857142857143</v>
      </c>
      <c r="S29" s="7">
        <v>2.8348530901722402</v>
      </c>
      <c r="T29" s="8">
        <v>3.3589435774309702</v>
      </c>
    </row>
    <row r="30" spans="1:20" x14ac:dyDescent="0.3">
      <c r="A30" s="21"/>
      <c r="B30" s="16" t="s">
        <v>51</v>
      </c>
      <c r="C30" s="17"/>
      <c r="D30" s="10">
        <v>214</v>
      </c>
      <c r="E30" s="10">
        <v>211</v>
      </c>
      <c r="F30" s="11"/>
      <c r="G30" s="11"/>
      <c r="H30" s="10">
        <v>214</v>
      </c>
      <c r="I30" s="11"/>
      <c r="J30" s="11"/>
      <c r="K30" s="10">
        <v>211</v>
      </c>
      <c r="L30" s="12">
        <v>1.0142180094786699</v>
      </c>
      <c r="M30" s="12">
        <v>1.0142180094786699</v>
      </c>
      <c r="N30" s="10">
        <v>90.710280373831793</v>
      </c>
      <c r="O30" s="10">
        <v>151.98104265402799</v>
      </c>
      <c r="P30" s="10">
        <v>140.82938388625601</v>
      </c>
      <c r="Q30" s="10">
        <v>86.1682242990654</v>
      </c>
      <c r="R30" s="10">
        <v>84.116822429906506</v>
      </c>
      <c r="S30" s="13">
        <v>0.56696692425791495</v>
      </c>
      <c r="T30" s="14">
        <v>0.597295962736338</v>
      </c>
    </row>
    <row r="31" spans="1:20" x14ac:dyDescent="0.3">
      <c r="A31" s="21"/>
      <c r="B31" s="2" t="s">
        <v>52</v>
      </c>
      <c r="C31" s="2" t="s">
        <v>53</v>
      </c>
      <c r="D31" s="4">
        <v>11</v>
      </c>
      <c r="E31" s="4">
        <v>67</v>
      </c>
      <c r="F31" s="5"/>
      <c r="G31" s="5"/>
      <c r="H31" s="4">
        <v>63</v>
      </c>
      <c r="I31" s="5"/>
      <c r="J31" s="5"/>
      <c r="K31" s="4">
        <v>15</v>
      </c>
      <c r="L31" s="6">
        <v>0.94029850746268695</v>
      </c>
      <c r="M31" s="6">
        <v>0.94029850746268695</v>
      </c>
      <c r="N31" s="4">
        <v>21.904761904761902</v>
      </c>
      <c r="O31" s="4">
        <v>112.866666666667</v>
      </c>
      <c r="P31" s="4">
        <v>112.866666666667</v>
      </c>
      <c r="Q31" s="4">
        <v>38.380952380952401</v>
      </c>
      <c r="R31" s="4">
        <v>38.380952380952401</v>
      </c>
      <c r="S31" s="7">
        <v>0.340055691502827</v>
      </c>
      <c r="T31" s="8">
        <v>0.340055691502827</v>
      </c>
    </row>
    <row r="32" spans="1:20" x14ac:dyDescent="0.3">
      <c r="A32" s="21"/>
      <c r="B32" s="16" t="s">
        <v>54</v>
      </c>
      <c r="C32" s="17"/>
      <c r="D32" s="10">
        <v>11</v>
      </c>
      <c r="E32" s="10">
        <v>67</v>
      </c>
      <c r="F32" s="11"/>
      <c r="G32" s="11"/>
      <c r="H32" s="10">
        <v>63</v>
      </c>
      <c r="I32" s="11"/>
      <c r="J32" s="11"/>
      <c r="K32" s="10">
        <v>15</v>
      </c>
      <c r="L32" s="12">
        <v>0.94029850746268695</v>
      </c>
      <c r="M32" s="12">
        <v>0.94029850746268695</v>
      </c>
      <c r="N32" s="10">
        <v>21.904761904761902</v>
      </c>
      <c r="O32" s="10">
        <v>112.866666666667</v>
      </c>
      <c r="P32" s="10">
        <v>112.866666666667</v>
      </c>
      <c r="Q32" s="10">
        <v>38.380952380952401</v>
      </c>
      <c r="R32" s="10">
        <v>38.380952380952401</v>
      </c>
      <c r="S32" s="13">
        <v>0.340055691502827</v>
      </c>
      <c r="T32" s="14">
        <v>0.340055691502827</v>
      </c>
    </row>
    <row r="33" spans="1:20" x14ac:dyDescent="0.3">
      <c r="A33" s="21"/>
      <c r="B33" s="2" t="s">
        <v>55</v>
      </c>
      <c r="C33" s="2" t="s">
        <v>56</v>
      </c>
      <c r="D33" s="4">
        <v>175</v>
      </c>
      <c r="E33" s="4">
        <v>111</v>
      </c>
      <c r="F33" s="5"/>
      <c r="G33" s="5"/>
      <c r="H33" s="4">
        <v>101</v>
      </c>
      <c r="I33" s="5"/>
      <c r="J33" s="5"/>
      <c r="K33" s="4">
        <v>185</v>
      </c>
      <c r="L33" s="6">
        <v>0.90990990990991005</v>
      </c>
      <c r="M33" s="6">
        <v>0.90990990990991005</v>
      </c>
      <c r="N33" s="4">
        <v>168.51485148514899</v>
      </c>
      <c r="O33" s="4">
        <v>1475.6108108108101</v>
      </c>
      <c r="P33" s="4">
        <v>234.102702702703</v>
      </c>
      <c r="Q33" s="4">
        <v>980.09900990099004</v>
      </c>
      <c r="R33" s="4">
        <v>136.77227722772301</v>
      </c>
      <c r="S33" s="7">
        <v>0.66419885427814795</v>
      </c>
      <c r="T33" s="8">
        <v>0.58424048782305604</v>
      </c>
    </row>
    <row r="34" spans="1:20" x14ac:dyDescent="0.3">
      <c r="A34" s="21"/>
      <c r="B34" s="16" t="s">
        <v>57</v>
      </c>
      <c r="C34" s="17"/>
      <c r="D34" s="10">
        <v>175</v>
      </c>
      <c r="E34" s="10">
        <v>111</v>
      </c>
      <c r="F34" s="11"/>
      <c r="G34" s="11"/>
      <c r="H34" s="10">
        <v>101</v>
      </c>
      <c r="I34" s="11"/>
      <c r="J34" s="11"/>
      <c r="K34" s="10">
        <v>185</v>
      </c>
      <c r="L34" s="12">
        <v>0.90990990990991005</v>
      </c>
      <c r="M34" s="12">
        <v>0.90990990990991005</v>
      </c>
      <c r="N34" s="10">
        <v>168.51485148514899</v>
      </c>
      <c r="O34" s="10">
        <v>1475.6108108108101</v>
      </c>
      <c r="P34" s="10">
        <v>234.102702702703</v>
      </c>
      <c r="Q34" s="10">
        <v>980.09900990099004</v>
      </c>
      <c r="R34" s="10">
        <v>136.77227722772301</v>
      </c>
      <c r="S34" s="13">
        <v>0.66419885427814795</v>
      </c>
      <c r="T34" s="14">
        <v>0.58424048782305604</v>
      </c>
    </row>
    <row r="35" spans="1:20" x14ac:dyDescent="0.3">
      <c r="A35" s="21"/>
      <c r="B35" s="20" t="s">
        <v>58</v>
      </c>
      <c r="C35" s="2" t="s">
        <v>59</v>
      </c>
      <c r="D35" s="5"/>
      <c r="E35" s="4">
        <v>2</v>
      </c>
      <c r="F35" s="5"/>
      <c r="G35" s="5"/>
      <c r="H35" s="4">
        <v>2</v>
      </c>
      <c r="I35" s="5"/>
      <c r="J35" s="5"/>
      <c r="K35" s="5"/>
      <c r="L35" s="6">
        <v>1</v>
      </c>
      <c r="M35" s="6">
        <v>1</v>
      </c>
      <c r="N35" s="5"/>
      <c r="O35" s="5"/>
      <c r="P35" s="5"/>
      <c r="Q35" s="4">
        <v>1</v>
      </c>
      <c r="R35" s="4">
        <v>1</v>
      </c>
      <c r="S35" s="5"/>
      <c r="T35" s="9"/>
    </row>
    <row r="36" spans="1:20" x14ac:dyDescent="0.3">
      <c r="A36" s="21"/>
      <c r="B36" s="22"/>
      <c r="C36" s="2" t="s">
        <v>60</v>
      </c>
      <c r="D36" s="5"/>
      <c r="E36" s="4">
        <v>1</v>
      </c>
      <c r="F36" s="5"/>
      <c r="G36" s="5"/>
      <c r="H36" s="5"/>
      <c r="I36" s="5"/>
      <c r="J36" s="5"/>
      <c r="K36" s="4">
        <v>1</v>
      </c>
      <c r="L36" s="6">
        <v>0</v>
      </c>
      <c r="M36" s="6">
        <v>0</v>
      </c>
      <c r="N36" s="5"/>
      <c r="O36" s="4">
        <v>1295</v>
      </c>
      <c r="P36" s="4">
        <v>70</v>
      </c>
      <c r="Q36" s="5"/>
      <c r="R36" s="5"/>
      <c r="S36" s="5"/>
      <c r="T36" s="9"/>
    </row>
    <row r="37" spans="1:20" x14ac:dyDescent="0.3">
      <c r="A37" s="21"/>
      <c r="B37" s="16" t="s">
        <v>61</v>
      </c>
      <c r="C37" s="17"/>
      <c r="D37" s="11"/>
      <c r="E37" s="10">
        <v>3</v>
      </c>
      <c r="F37" s="11"/>
      <c r="G37" s="11"/>
      <c r="H37" s="10">
        <v>2</v>
      </c>
      <c r="I37" s="11"/>
      <c r="J37" s="11"/>
      <c r="K37" s="10">
        <v>1</v>
      </c>
      <c r="L37" s="12">
        <v>0.66666666666666696</v>
      </c>
      <c r="M37" s="12">
        <v>0.66666666666666696</v>
      </c>
      <c r="N37" s="10">
        <v>46</v>
      </c>
      <c r="O37" s="10">
        <v>1295</v>
      </c>
      <c r="P37" s="10">
        <v>70</v>
      </c>
      <c r="Q37" s="10">
        <v>1</v>
      </c>
      <c r="R37" s="10">
        <v>1</v>
      </c>
      <c r="S37" s="13">
        <v>7.7220077220077198E-4</v>
      </c>
      <c r="T37" s="14">
        <v>1.4285714285714299E-2</v>
      </c>
    </row>
    <row r="38" spans="1:20" x14ac:dyDescent="0.3">
      <c r="A38" s="21"/>
      <c r="B38" s="20" t="s">
        <v>62</v>
      </c>
      <c r="C38" s="2" t="s">
        <v>63</v>
      </c>
      <c r="D38" s="4">
        <v>7</v>
      </c>
      <c r="E38" s="4">
        <v>1</v>
      </c>
      <c r="F38" s="5"/>
      <c r="G38" s="5"/>
      <c r="H38" s="4">
        <v>2</v>
      </c>
      <c r="I38" s="5"/>
      <c r="J38" s="5"/>
      <c r="K38" s="4">
        <v>6</v>
      </c>
      <c r="L38" s="6">
        <v>2</v>
      </c>
      <c r="M38" s="6">
        <v>2</v>
      </c>
      <c r="N38" s="4">
        <v>276</v>
      </c>
      <c r="O38" s="4">
        <v>1038.6666666666699</v>
      </c>
      <c r="P38" s="4">
        <v>150</v>
      </c>
      <c r="Q38" s="4">
        <v>1112</v>
      </c>
      <c r="R38" s="4">
        <v>199.5</v>
      </c>
      <c r="S38" s="7">
        <v>1.0706033376123201</v>
      </c>
      <c r="T38" s="8">
        <v>1.33</v>
      </c>
    </row>
    <row r="39" spans="1:20" x14ac:dyDescent="0.3">
      <c r="A39" s="21"/>
      <c r="B39" s="22"/>
      <c r="C39" s="2" t="s">
        <v>64</v>
      </c>
      <c r="D39" s="4">
        <v>11</v>
      </c>
      <c r="E39" s="4">
        <v>12</v>
      </c>
      <c r="F39" s="5"/>
      <c r="G39" s="5"/>
      <c r="H39" s="4">
        <v>5</v>
      </c>
      <c r="I39" s="5"/>
      <c r="J39" s="5"/>
      <c r="K39" s="4">
        <v>18</v>
      </c>
      <c r="L39" s="6">
        <v>0.41666666666666702</v>
      </c>
      <c r="M39" s="6">
        <v>0.41666666666666702</v>
      </c>
      <c r="N39" s="4">
        <v>331.2</v>
      </c>
      <c r="O39" s="4">
        <v>1272.7777777777801</v>
      </c>
      <c r="P39" s="4">
        <v>124.888888888889</v>
      </c>
      <c r="Q39" s="4">
        <v>413.2</v>
      </c>
      <c r="R39" s="4">
        <v>66</v>
      </c>
      <c r="S39" s="7">
        <v>0.32464426014840703</v>
      </c>
      <c r="T39" s="8">
        <v>0.52846975088967996</v>
      </c>
    </row>
    <row r="40" spans="1:20" x14ac:dyDescent="0.3">
      <c r="A40" s="21"/>
      <c r="B40" s="16" t="s">
        <v>65</v>
      </c>
      <c r="C40" s="17"/>
      <c r="D40" s="10">
        <v>18</v>
      </c>
      <c r="E40" s="10">
        <v>13</v>
      </c>
      <c r="F40" s="11"/>
      <c r="G40" s="11"/>
      <c r="H40" s="10">
        <v>7</v>
      </c>
      <c r="I40" s="11"/>
      <c r="J40" s="11"/>
      <c r="K40" s="10">
        <v>24</v>
      </c>
      <c r="L40" s="12">
        <v>0.53846153846153799</v>
      </c>
      <c r="M40" s="12">
        <v>0.53846153846153799</v>
      </c>
      <c r="N40" s="10">
        <v>315.42857142857099</v>
      </c>
      <c r="O40" s="10">
        <v>1214.25</v>
      </c>
      <c r="P40" s="10">
        <v>131.166666666667</v>
      </c>
      <c r="Q40" s="10">
        <v>612.857142857143</v>
      </c>
      <c r="R40" s="10">
        <v>104.142857142857</v>
      </c>
      <c r="S40" s="13">
        <v>0.50472072708020799</v>
      </c>
      <c r="T40" s="14">
        <v>0.79397349791250704</v>
      </c>
    </row>
    <row r="41" spans="1:20" x14ac:dyDescent="0.3">
      <c r="A41" s="21"/>
      <c r="B41" s="20" t="s">
        <v>66</v>
      </c>
      <c r="C41" s="2" t="s">
        <v>67</v>
      </c>
      <c r="D41" s="4">
        <v>28</v>
      </c>
      <c r="E41" s="4">
        <v>4</v>
      </c>
      <c r="F41" s="5"/>
      <c r="G41" s="5"/>
      <c r="H41" s="4">
        <v>3</v>
      </c>
      <c r="I41" s="5"/>
      <c r="J41" s="5"/>
      <c r="K41" s="4">
        <v>29</v>
      </c>
      <c r="L41" s="6">
        <v>0.75</v>
      </c>
      <c r="M41" s="6">
        <v>0.75</v>
      </c>
      <c r="N41" s="4">
        <v>889.33333333333303</v>
      </c>
      <c r="O41" s="4">
        <v>1127.48275862069</v>
      </c>
      <c r="P41" s="4">
        <v>779.89655172413802</v>
      </c>
      <c r="Q41" s="4">
        <v>1110.6666666666699</v>
      </c>
      <c r="R41" s="4">
        <v>192.333333333333</v>
      </c>
      <c r="S41" s="7">
        <v>0.98508527795618395</v>
      </c>
      <c r="T41" s="8">
        <v>0.24661390399552</v>
      </c>
    </row>
    <row r="42" spans="1:20" x14ac:dyDescent="0.3">
      <c r="A42" s="21"/>
      <c r="B42" s="21"/>
      <c r="C42" s="2" t="s">
        <v>68</v>
      </c>
      <c r="D42" s="4">
        <v>2</v>
      </c>
      <c r="E42" s="4">
        <v>0</v>
      </c>
      <c r="F42" s="5"/>
      <c r="G42" s="5"/>
      <c r="H42" s="5"/>
      <c r="I42" s="5"/>
      <c r="J42" s="5"/>
      <c r="K42" s="4">
        <v>2</v>
      </c>
      <c r="L42" s="5"/>
      <c r="M42" s="5"/>
      <c r="N42" s="5"/>
      <c r="O42" s="4">
        <v>217</v>
      </c>
      <c r="P42" s="4">
        <v>147</v>
      </c>
      <c r="Q42" s="5"/>
      <c r="R42" s="5"/>
      <c r="S42" s="5"/>
      <c r="T42" s="9"/>
    </row>
    <row r="43" spans="1:20" x14ac:dyDescent="0.3">
      <c r="A43" s="21"/>
      <c r="B43" s="22"/>
      <c r="C43" s="2" t="s">
        <v>69</v>
      </c>
      <c r="D43" s="4">
        <v>4</v>
      </c>
      <c r="E43" s="4">
        <v>2</v>
      </c>
      <c r="F43" s="5"/>
      <c r="G43" s="5"/>
      <c r="H43" s="5"/>
      <c r="I43" s="5"/>
      <c r="J43" s="5"/>
      <c r="K43" s="4">
        <v>6</v>
      </c>
      <c r="L43" s="6">
        <v>0</v>
      </c>
      <c r="M43" s="6">
        <v>0</v>
      </c>
      <c r="N43" s="5"/>
      <c r="O43" s="4">
        <v>358.16666666666703</v>
      </c>
      <c r="P43" s="4">
        <v>236.833333333333</v>
      </c>
      <c r="Q43" s="5"/>
      <c r="R43" s="5"/>
      <c r="S43" s="5"/>
      <c r="T43" s="9"/>
    </row>
    <row r="44" spans="1:20" x14ac:dyDescent="0.3">
      <c r="A44" s="21"/>
      <c r="B44" s="16" t="s">
        <v>70</v>
      </c>
      <c r="C44" s="17"/>
      <c r="D44" s="10">
        <v>34</v>
      </c>
      <c r="E44" s="10">
        <v>6</v>
      </c>
      <c r="F44" s="11"/>
      <c r="G44" s="11"/>
      <c r="H44" s="10">
        <v>3</v>
      </c>
      <c r="I44" s="11"/>
      <c r="J44" s="11"/>
      <c r="K44" s="10">
        <v>37</v>
      </c>
      <c r="L44" s="12">
        <v>0.5</v>
      </c>
      <c r="M44" s="12">
        <v>0.5</v>
      </c>
      <c r="N44" s="10">
        <v>1134.6666666666699</v>
      </c>
      <c r="O44" s="10">
        <v>953.513513513514</v>
      </c>
      <c r="P44" s="10">
        <v>657.62162162162201</v>
      </c>
      <c r="Q44" s="10">
        <v>1110.6666666666699</v>
      </c>
      <c r="R44" s="10">
        <v>192.333333333333</v>
      </c>
      <c r="S44" s="13">
        <v>1.1648148148148101</v>
      </c>
      <c r="T44" s="14">
        <v>0.29246808044276401</v>
      </c>
    </row>
    <row r="45" spans="1:20" x14ac:dyDescent="0.3">
      <c r="A45" s="21"/>
      <c r="B45" s="2" t="s">
        <v>71</v>
      </c>
      <c r="C45" s="2" t="s">
        <v>72</v>
      </c>
      <c r="D45" s="4">
        <v>3</v>
      </c>
      <c r="E45" s="4">
        <v>11</v>
      </c>
      <c r="F45" s="5"/>
      <c r="G45" s="5"/>
      <c r="H45" s="4">
        <v>12</v>
      </c>
      <c r="I45" s="5"/>
      <c r="J45" s="5"/>
      <c r="K45" s="4">
        <v>2</v>
      </c>
      <c r="L45" s="6">
        <v>1.0909090909090899</v>
      </c>
      <c r="M45" s="6">
        <v>1.0909090909090899</v>
      </c>
      <c r="N45" s="4">
        <v>15.3333333333333</v>
      </c>
      <c r="O45" s="4">
        <v>17</v>
      </c>
      <c r="P45" s="4">
        <v>17</v>
      </c>
      <c r="Q45" s="4">
        <v>77.8333333333333</v>
      </c>
      <c r="R45" s="4">
        <v>77.8333333333333</v>
      </c>
      <c r="S45" s="7">
        <v>4.5784313725490202</v>
      </c>
      <c r="T45" s="8">
        <v>4.5784313725490202</v>
      </c>
    </row>
    <row r="46" spans="1:20" x14ac:dyDescent="0.3">
      <c r="A46" s="21"/>
      <c r="B46" s="16" t="s">
        <v>73</v>
      </c>
      <c r="C46" s="17"/>
      <c r="D46" s="10">
        <v>3</v>
      </c>
      <c r="E46" s="10">
        <v>11</v>
      </c>
      <c r="F46" s="11"/>
      <c r="G46" s="11"/>
      <c r="H46" s="10">
        <v>12</v>
      </c>
      <c r="I46" s="11"/>
      <c r="J46" s="11"/>
      <c r="K46" s="10">
        <v>2</v>
      </c>
      <c r="L46" s="12">
        <v>1.0909090909090899</v>
      </c>
      <c r="M46" s="12">
        <v>1.0909090909090899</v>
      </c>
      <c r="N46" s="10">
        <v>15.3333333333333</v>
      </c>
      <c r="O46" s="10">
        <v>17</v>
      </c>
      <c r="P46" s="10">
        <v>17</v>
      </c>
      <c r="Q46" s="10">
        <v>77.8333333333333</v>
      </c>
      <c r="R46" s="10">
        <v>77.8333333333333</v>
      </c>
      <c r="S46" s="13">
        <v>4.5784313725490202</v>
      </c>
      <c r="T46" s="14">
        <v>4.5784313725490202</v>
      </c>
    </row>
    <row r="47" spans="1:20" ht="20.399999999999999" x14ac:dyDescent="0.3">
      <c r="A47" s="21"/>
      <c r="B47" s="2" t="s">
        <v>74</v>
      </c>
      <c r="C47" s="2" t="s">
        <v>75</v>
      </c>
      <c r="D47" s="5"/>
      <c r="E47" s="4">
        <v>1</v>
      </c>
      <c r="F47" s="5"/>
      <c r="G47" s="5"/>
      <c r="H47" s="4">
        <v>1</v>
      </c>
      <c r="I47" s="5"/>
      <c r="J47" s="5"/>
      <c r="K47" s="5"/>
      <c r="L47" s="6">
        <v>1</v>
      </c>
      <c r="M47" s="6">
        <v>1</v>
      </c>
      <c r="N47" s="5"/>
      <c r="O47" s="5"/>
      <c r="P47" s="5"/>
      <c r="Q47" s="4">
        <v>1253</v>
      </c>
      <c r="R47" s="4">
        <v>2</v>
      </c>
      <c r="S47" s="5"/>
      <c r="T47" s="9"/>
    </row>
    <row r="48" spans="1:20" x14ac:dyDescent="0.3">
      <c r="A48" s="21"/>
      <c r="B48" s="16" t="s">
        <v>76</v>
      </c>
      <c r="C48" s="17"/>
      <c r="D48" s="11"/>
      <c r="E48" s="10">
        <v>1</v>
      </c>
      <c r="F48" s="11"/>
      <c r="G48" s="11"/>
      <c r="H48" s="10">
        <v>1</v>
      </c>
      <c r="I48" s="11"/>
      <c r="J48" s="11"/>
      <c r="K48" s="11"/>
      <c r="L48" s="12">
        <v>1</v>
      </c>
      <c r="M48" s="12">
        <v>1</v>
      </c>
      <c r="N48" s="11"/>
      <c r="O48" s="11"/>
      <c r="P48" s="11"/>
      <c r="Q48" s="10">
        <v>1253</v>
      </c>
      <c r="R48" s="10">
        <v>2</v>
      </c>
      <c r="S48" s="11"/>
      <c r="T48" s="15"/>
    </row>
    <row r="49" spans="1:20" x14ac:dyDescent="0.3">
      <c r="A49" s="21"/>
      <c r="B49" s="2" t="s">
        <v>77</v>
      </c>
      <c r="C49" s="2" t="s">
        <v>78</v>
      </c>
      <c r="D49" s="4">
        <v>4</v>
      </c>
      <c r="E49" s="4">
        <v>7</v>
      </c>
      <c r="F49" s="5"/>
      <c r="G49" s="5"/>
      <c r="H49" s="4">
        <v>7</v>
      </c>
      <c r="I49" s="5"/>
      <c r="J49" s="5"/>
      <c r="K49" s="4">
        <v>4</v>
      </c>
      <c r="L49" s="6">
        <v>1</v>
      </c>
      <c r="M49" s="6">
        <v>1</v>
      </c>
      <c r="N49" s="4">
        <v>52.571428571428598</v>
      </c>
      <c r="O49" s="4">
        <v>15.5</v>
      </c>
      <c r="P49" s="4">
        <v>15.5</v>
      </c>
      <c r="Q49" s="4">
        <v>162</v>
      </c>
      <c r="R49" s="4">
        <v>141.71428571428601</v>
      </c>
      <c r="S49" s="7">
        <v>10.451612903225801</v>
      </c>
      <c r="T49" s="8">
        <v>9.1428571428571406</v>
      </c>
    </row>
    <row r="50" spans="1:20" x14ac:dyDescent="0.3">
      <c r="A50" s="22"/>
      <c r="B50" s="16" t="s">
        <v>79</v>
      </c>
      <c r="C50" s="17"/>
      <c r="D50" s="10">
        <v>4</v>
      </c>
      <c r="E50" s="10">
        <v>7</v>
      </c>
      <c r="F50" s="11"/>
      <c r="G50" s="11"/>
      <c r="H50" s="10">
        <v>7</v>
      </c>
      <c r="I50" s="11"/>
      <c r="J50" s="11"/>
      <c r="K50" s="10">
        <v>4</v>
      </c>
      <c r="L50" s="12">
        <v>1</v>
      </c>
      <c r="M50" s="12">
        <v>1</v>
      </c>
      <c r="N50" s="10">
        <v>52.571428571428598</v>
      </c>
      <c r="O50" s="10">
        <v>15.5</v>
      </c>
      <c r="P50" s="10">
        <v>15.5</v>
      </c>
      <c r="Q50" s="10">
        <v>162</v>
      </c>
      <c r="R50" s="10">
        <v>141.71428571428601</v>
      </c>
      <c r="S50" s="13">
        <v>10.451612903225801</v>
      </c>
      <c r="T50" s="14">
        <v>9.1428571428571406</v>
      </c>
    </row>
    <row r="51" spans="1:20" x14ac:dyDescent="0.3">
      <c r="A51" s="16" t="s">
        <v>80</v>
      </c>
      <c r="B51" s="17"/>
      <c r="C51" s="17"/>
      <c r="D51" s="10">
        <v>1440</v>
      </c>
      <c r="E51" s="10">
        <v>1406</v>
      </c>
      <c r="F51" s="11"/>
      <c r="G51" s="11"/>
      <c r="H51" s="10">
        <v>1256</v>
      </c>
      <c r="I51" s="11"/>
      <c r="J51" s="11"/>
      <c r="K51" s="10">
        <v>1590</v>
      </c>
      <c r="L51" s="12">
        <v>0.88913525498891399</v>
      </c>
      <c r="M51" s="12">
        <v>0.88913525498891399</v>
      </c>
      <c r="N51" s="10">
        <v>121.596009975062</v>
      </c>
      <c r="O51" s="10">
        <v>1081.86352201258</v>
      </c>
      <c r="P51" s="10">
        <v>197.24905660377399</v>
      </c>
      <c r="Q51" s="10">
        <v>637.14463840399003</v>
      </c>
      <c r="R51" s="10">
        <v>80.763923524521999</v>
      </c>
      <c r="S51" s="13">
        <v>0.58893254596357703</v>
      </c>
      <c r="T51" s="14">
        <v>0.40945150722194601</v>
      </c>
    </row>
    <row r="52" spans="1:20" x14ac:dyDescent="0.3">
      <c r="A52" s="16" t="s">
        <v>81</v>
      </c>
      <c r="B52" s="17"/>
      <c r="C52" s="17"/>
      <c r="D52" s="10">
        <v>1440</v>
      </c>
      <c r="E52" s="10">
        <v>1406</v>
      </c>
      <c r="F52" s="11"/>
      <c r="G52" s="11"/>
      <c r="H52" s="10">
        <v>1256</v>
      </c>
      <c r="I52" s="11"/>
      <c r="J52" s="11"/>
      <c r="K52" s="10">
        <v>1590</v>
      </c>
      <c r="L52" s="12">
        <v>0.88913525498891399</v>
      </c>
      <c r="M52" s="12">
        <v>0.88913525498891399</v>
      </c>
      <c r="N52" s="10">
        <v>121.596009975062</v>
      </c>
      <c r="O52" s="10">
        <v>1081.86352201258</v>
      </c>
      <c r="P52" s="10">
        <v>197.24905660377399</v>
      </c>
      <c r="Q52" s="10">
        <v>637.14463840399003</v>
      </c>
      <c r="R52" s="10">
        <v>80.763923524521999</v>
      </c>
      <c r="S52" s="13">
        <v>0.58893254596357703</v>
      </c>
      <c r="T52" s="14">
        <v>0.40945150722194601</v>
      </c>
    </row>
  </sheetData>
  <mergeCells count="27">
    <mergeCell ref="A1:A3"/>
    <mergeCell ref="B23:C23"/>
    <mergeCell ref="B24:B25"/>
    <mergeCell ref="B26:C26"/>
    <mergeCell ref="B27:B29"/>
    <mergeCell ref="B30:C30"/>
    <mergeCell ref="B11:C11"/>
    <mergeCell ref="B13:C13"/>
    <mergeCell ref="B14:B18"/>
    <mergeCell ref="B19:C19"/>
    <mergeCell ref="B20:B22"/>
    <mergeCell ref="B50:C50"/>
    <mergeCell ref="A51:C51"/>
    <mergeCell ref="A52:C52"/>
    <mergeCell ref="B1:T3"/>
    <mergeCell ref="B40:C40"/>
    <mergeCell ref="B41:B43"/>
    <mergeCell ref="B44:C44"/>
    <mergeCell ref="B46:C46"/>
    <mergeCell ref="B48:C48"/>
    <mergeCell ref="B32:C32"/>
    <mergeCell ref="B34:C34"/>
    <mergeCell ref="B35:B36"/>
    <mergeCell ref="B37:C37"/>
    <mergeCell ref="B38:B39"/>
    <mergeCell ref="A5:A50"/>
    <mergeCell ref="B5:B10"/>
  </mergeCells>
  <pageMargins left="0.7" right="0.7" top="0.75" bottom="0.75" header="0.3" footer="0.3"/>
  <pageSetup paperSize="9" scale="58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2022-10-06T11:34:07Z</dcterms:created>
  <dcterms:modified xsi:type="dcterms:W3CDTF">2022-10-06T11:39:34Z</dcterms:modified>
</cp:coreProperties>
</file>