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ŠIBENIK\"/>
    </mc:Choice>
  </mc:AlternateContent>
  <xr:revisionPtr revIDLastSave="0" documentId="13_ncr:1_{B811043E-5344-4946-9232-944F2D906C7B}" xr6:coauthVersionLast="47" xr6:coauthVersionMax="47" xr10:uidLastSave="{00000000-0000-0000-0000-000000000000}"/>
  <bookViews>
    <workbookView xWindow="-120" yWindow="-120" windowWidth="29040" windowHeight="15840" xr2:uid="{3A1CB953-5B74-4306-9311-BD250101B7F6}"/>
  </bookViews>
  <sheets>
    <sheet name="ŠIBE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E98" i="1" s="1"/>
  <c r="E11" i="1" s="1"/>
  <c r="D104" i="1"/>
  <c r="C104" i="1"/>
  <c r="E102" i="1"/>
  <c r="D102" i="1"/>
  <c r="C102" i="1"/>
  <c r="E99" i="1"/>
  <c r="D99" i="1"/>
  <c r="D98" i="1" s="1"/>
  <c r="D11" i="1" s="1"/>
  <c r="C99" i="1"/>
  <c r="C98" i="1" s="1"/>
  <c r="C11" i="1" s="1"/>
  <c r="E96" i="1"/>
  <c r="D96" i="1"/>
  <c r="C96" i="1"/>
  <c r="E93" i="1"/>
  <c r="D93" i="1"/>
  <c r="C93" i="1"/>
  <c r="E88" i="1"/>
  <c r="E87" i="1" s="1"/>
  <c r="E10" i="1" s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D72" i="1"/>
  <c r="C72" i="1"/>
  <c r="E68" i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E8" i="1" s="1"/>
  <c r="C9" i="1"/>
  <c r="E12" i="1" l="1"/>
  <c r="E13" i="1" s="1"/>
  <c r="D8" i="1"/>
  <c r="D13" i="1" s="1"/>
  <c r="D14" i="1"/>
  <c r="D7" i="1" s="1"/>
  <c r="D12" i="1"/>
  <c r="C12" i="1"/>
  <c r="C14" i="1"/>
  <c r="C7" i="1" s="1"/>
  <c r="C8" i="1"/>
  <c r="C13" i="1" s="1"/>
  <c r="E14" i="1"/>
  <c r="E7" i="1" s="1"/>
</calcChain>
</file>

<file path=xl/sharedStrings.xml><?xml version="1.0" encoding="utf-8"?>
<sst xmlns="http://schemas.openxmlformats.org/spreadsheetml/2006/main" count="236" uniqueCount="132">
  <si>
    <t>10980</t>
  </si>
  <si>
    <t>Općinski  sud u ŠIBENIKU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</si>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</sst>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 applyProtection="1">
      <alignment horizontal="right" vertical="center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E4B5F5E9-825C-4008-B435-FE0FA6EC363B}"/>
    <cellStyle name="SAPBEXformats" xfId="3" xr:uid="{7A315BA6-ACFA-4ADD-91AB-5EFEA5C5F397}"/>
    <cellStyle name="SAPBEXHLevel1" xfId="4" xr:uid="{B1A0223B-4F41-4711-A619-2C852870CD01}"/>
    <cellStyle name="SAPBEXHLevel2" xfId="6" xr:uid="{A6F1271C-64F4-45A9-B919-444EEBE07AE6}"/>
    <cellStyle name="SAPBEXHLevel3" xfId="1" xr:uid="{CFF2E1C3-8230-4BDA-BD53-EFA9D0033A61}"/>
    <cellStyle name="SAPBEXstdData" xfId="7" xr:uid="{9BCB13D4-35E5-4318-9048-A41867789ED5}"/>
    <cellStyle name="SAPBEXstdItem" xfId="2" xr:uid="{94A49FEB-9B47-4955-B837-C52EB58D9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74CA-B47B-40C3-B362-B117D0D62226}">
  <sheetPr>
    <pageSetUpPr fitToPage="1"/>
  </sheetPr>
  <dimension ref="A1:E136"/>
  <sheetViews>
    <sheetView tabSelected="1" zoomScale="110" zoomScaleNormal="110" workbookViewId="0">
      <selection activeCell="G5" sqref="G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4063782</v>
      </c>
      <c r="D7" s="11">
        <f t="shared" si="0"/>
        <v>4115517</v>
      </c>
      <c r="E7" s="11">
        <f t="shared" si="0"/>
        <v>4161401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4063364</v>
      </c>
      <c r="D8" s="11">
        <f t="shared" si="1"/>
        <v>4115099</v>
      </c>
      <c r="E8" s="11">
        <f t="shared" si="1"/>
        <v>4160983</v>
      </c>
    </row>
    <row r="9" spans="1:5" x14ac:dyDescent="0.25">
      <c r="A9" s="12" t="s">
        <v>4</v>
      </c>
      <c r="B9" s="14" t="s">
        <v>5</v>
      </c>
      <c r="C9" s="11">
        <f t="shared" ref="C9:E9" si="2">+C67</f>
        <v>398</v>
      </c>
      <c r="D9" s="11">
        <f t="shared" si="2"/>
        <v>398</v>
      </c>
      <c r="E9" s="11">
        <f t="shared" si="2"/>
        <v>398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20</v>
      </c>
      <c r="D10" s="11">
        <f t="shared" si="3"/>
        <v>20</v>
      </c>
      <c r="E10" s="11">
        <f t="shared" si="3"/>
        <v>20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418</v>
      </c>
      <c r="D12" s="11">
        <f t="shared" si="5"/>
        <v>418</v>
      </c>
      <c r="E12" s="11">
        <f t="shared" si="5"/>
        <v>418</v>
      </c>
    </row>
    <row r="13" spans="1:5" x14ac:dyDescent="0.25">
      <c r="A13" s="15"/>
      <c r="B13" s="17" t="s">
        <v>11</v>
      </c>
      <c r="C13" s="18">
        <f t="shared" ref="C13:E13" si="6">+C8+C12</f>
        <v>4063782</v>
      </c>
      <c r="D13" s="18">
        <f t="shared" si="6"/>
        <v>4115517</v>
      </c>
      <c r="E13" s="18">
        <f t="shared" si="6"/>
        <v>4161401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4062985</v>
      </c>
      <c r="D14" s="11">
        <f t="shared" si="7"/>
        <v>4114720</v>
      </c>
      <c r="E14" s="11">
        <f t="shared" si="7"/>
        <v>4160074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4062567</v>
      </c>
      <c r="D15" s="11">
        <f t="shared" si="8"/>
        <v>4114302</v>
      </c>
      <c r="E15" s="11">
        <f t="shared" si="8"/>
        <v>4159656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2802611</v>
      </c>
      <c r="D16" s="11">
        <f t="shared" si="9"/>
        <v>2816624</v>
      </c>
      <c r="E16" s="11">
        <f t="shared" si="9"/>
        <v>2830707</v>
      </c>
    </row>
    <row r="17" spans="1:5" x14ac:dyDescent="0.25">
      <c r="A17" s="24" t="s">
        <v>18</v>
      </c>
      <c r="B17" s="22" t="s">
        <v>19</v>
      </c>
      <c r="C17" s="25">
        <v>2786090</v>
      </c>
      <c r="D17" s="26">
        <v>2800020</v>
      </c>
      <c r="E17" s="26">
        <v>2814020</v>
      </c>
    </row>
    <row r="18" spans="1:5" x14ac:dyDescent="0.25">
      <c r="A18" s="24" t="s">
        <v>20</v>
      </c>
      <c r="B18" s="22" t="s">
        <v>21</v>
      </c>
      <c r="C18" s="26">
        <v>16521</v>
      </c>
      <c r="D18" s="26">
        <v>16604</v>
      </c>
      <c r="E18" s="26">
        <v>16687</v>
      </c>
    </row>
    <row r="19" spans="1:5" x14ac:dyDescent="0.25">
      <c r="A19" s="23" t="s">
        <v>22</v>
      </c>
      <c r="B19" s="22" t="s">
        <v>23</v>
      </c>
      <c r="C19" s="11">
        <f>C20</f>
        <v>93304</v>
      </c>
      <c r="D19" s="11">
        <f t="shared" ref="D19:E19" si="10">D20</f>
        <v>92773</v>
      </c>
      <c r="E19" s="11">
        <f t="shared" si="10"/>
        <v>92773</v>
      </c>
    </row>
    <row r="20" spans="1:5" x14ac:dyDescent="0.25">
      <c r="A20" s="24" t="s">
        <v>24</v>
      </c>
      <c r="B20" s="22" t="s">
        <v>23</v>
      </c>
      <c r="C20" s="26">
        <v>93304</v>
      </c>
      <c r="D20" s="26">
        <v>92773</v>
      </c>
      <c r="E20" s="26">
        <v>92773</v>
      </c>
    </row>
    <row r="21" spans="1:5" x14ac:dyDescent="0.25">
      <c r="A21" s="23" t="s">
        <v>25</v>
      </c>
      <c r="B21" s="22" t="s">
        <v>26</v>
      </c>
      <c r="C21" s="11">
        <f>C22+C23</f>
        <v>462431</v>
      </c>
      <c r="D21" s="11">
        <f t="shared" ref="D21:E21" si="11">D22+D23</f>
        <v>464743</v>
      </c>
      <c r="E21" s="11">
        <f t="shared" si="11"/>
        <v>467067</v>
      </c>
    </row>
    <row r="22" spans="1:5" x14ac:dyDescent="0.25">
      <c r="A22" s="24" t="s">
        <v>27</v>
      </c>
      <c r="B22" s="22" t="s">
        <v>28</v>
      </c>
      <c r="C22" s="26">
        <v>0</v>
      </c>
      <c r="D22" s="26">
        <v>0</v>
      </c>
      <c r="E22" s="26">
        <v>0</v>
      </c>
    </row>
    <row r="23" spans="1:5" x14ac:dyDescent="0.25">
      <c r="A23" s="24" t="s">
        <v>29</v>
      </c>
      <c r="B23" s="22" t="s">
        <v>30</v>
      </c>
      <c r="C23" s="26">
        <v>462431</v>
      </c>
      <c r="D23" s="26">
        <v>464743</v>
      </c>
      <c r="E23" s="26">
        <v>467067</v>
      </c>
    </row>
    <row r="24" spans="1:5" x14ac:dyDescent="0.25">
      <c r="A24" s="23" t="s">
        <v>31</v>
      </c>
      <c r="B24" s="22" t="s">
        <v>32</v>
      </c>
      <c r="C24" s="11">
        <f>C25+C26+C27+C28</f>
        <v>128006</v>
      </c>
      <c r="D24" s="11">
        <f t="shared" ref="D24:E24" si="12">D25+D26+D27+D28</f>
        <v>140542</v>
      </c>
      <c r="E24" s="11">
        <f t="shared" si="12"/>
        <v>147290</v>
      </c>
    </row>
    <row r="25" spans="1:5" x14ac:dyDescent="0.25">
      <c r="A25" s="24" t="s">
        <v>33</v>
      </c>
      <c r="B25" s="22" t="s">
        <v>34</v>
      </c>
      <c r="C25" s="26">
        <v>3318</v>
      </c>
      <c r="D25" s="26">
        <v>3584</v>
      </c>
      <c r="E25" s="26">
        <v>3584</v>
      </c>
    </row>
    <row r="26" spans="1:5" x14ac:dyDescent="0.25">
      <c r="A26" s="24" t="s">
        <v>35</v>
      </c>
      <c r="B26" s="22" t="s">
        <v>36</v>
      </c>
      <c r="C26" s="26">
        <v>122697</v>
      </c>
      <c r="D26" s="26">
        <v>134967</v>
      </c>
      <c r="E26" s="26">
        <v>141715</v>
      </c>
    </row>
    <row r="27" spans="1:5" x14ac:dyDescent="0.25">
      <c r="A27" s="24" t="s">
        <v>37</v>
      </c>
      <c r="B27" s="22" t="s">
        <v>38</v>
      </c>
      <c r="C27" s="26">
        <v>1991</v>
      </c>
      <c r="D27" s="26">
        <v>1991</v>
      </c>
      <c r="E27" s="26">
        <v>1991</v>
      </c>
    </row>
    <row r="28" spans="1:5" x14ac:dyDescent="0.25">
      <c r="A28" s="24" t="s">
        <v>39</v>
      </c>
      <c r="B28" s="22" t="s">
        <v>40</v>
      </c>
      <c r="C28" s="26">
        <v>0</v>
      </c>
      <c r="D28" s="26">
        <v>0</v>
      </c>
      <c r="E28" s="26">
        <v>0</v>
      </c>
    </row>
    <row r="29" spans="1:5" x14ac:dyDescent="0.25">
      <c r="A29" s="23" t="s">
        <v>41</v>
      </c>
      <c r="B29" s="22" t="s">
        <v>42</v>
      </c>
      <c r="C29" s="11">
        <f>C30+C31+C32+C33+C34</f>
        <v>110160</v>
      </c>
      <c r="D29" s="11">
        <f t="shared" ref="D29:E29" si="13">D30+D31+D32+D33+D34</f>
        <v>138165</v>
      </c>
      <c r="E29" s="11">
        <f t="shared" si="13"/>
        <v>138165</v>
      </c>
    </row>
    <row r="30" spans="1:5" x14ac:dyDescent="0.25">
      <c r="A30" s="24" t="s">
        <v>43</v>
      </c>
      <c r="B30" s="22" t="s">
        <v>44</v>
      </c>
      <c r="C30" s="26">
        <v>49107</v>
      </c>
      <c r="D30" s="26">
        <v>63707</v>
      </c>
      <c r="E30" s="26">
        <v>63707</v>
      </c>
    </row>
    <row r="31" spans="1:5" x14ac:dyDescent="0.25">
      <c r="A31" s="24" t="s">
        <v>45</v>
      </c>
      <c r="B31" s="22" t="s">
        <v>46</v>
      </c>
      <c r="C31" s="26">
        <v>59725</v>
      </c>
      <c r="D31" s="26">
        <v>72998</v>
      </c>
      <c r="E31" s="26">
        <v>72998</v>
      </c>
    </row>
    <row r="32" spans="1:5" x14ac:dyDescent="0.25">
      <c r="A32" s="24" t="s">
        <v>47</v>
      </c>
      <c r="B32" s="22" t="s">
        <v>48</v>
      </c>
      <c r="C32" s="26">
        <v>664</v>
      </c>
      <c r="D32" s="26">
        <v>796</v>
      </c>
      <c r="E32" s="26">
        <v>796</v>
      </c>
    </row>
    <row r="33" spans="1:5" x14ac:dyDescent="0.25">
      <c r="A33" s="24" t="s">
        <v>49</v>
      </c>
      <c r="B33" s="22" t="s">
        <v>50</v>
      </c>
      <c r="C33" s="26">
        <v>664</v>
      </c>
      <c r="D33" s="26">
        <v>664</v>
      </c>
      <c r="E33" s="26">
        <v>664</v>
      </c>
    </row>
    <row r="34" spans="1:5" x14ac:dyDescent="0.25">
      <c r="A34" s="24" t="s">
        <v>51</v>
      </c>
      <c r="B34" s="22" t="s">
        <v>52</v>
      </c>
      <c r="C34" s="26">
        <v>0</v>
      </c>
      <c r="D34" s="26">
        <v>0</v>
      </c>
      <c r="E34" s="26">
        <v>0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430998</v>
      </c>
      <c r="D35" s="11">
        <f t="shared" ref="D35:E35" si="14">D36+D37+D38+D39+D40+D41+D42+D43+D44</f>
        <v>447201</v>
      </c>
      <c r="E35" s="11">
        <f t="shared" si="14"/>
        <v>471044</v>
      </c>
    </row>
    <row r="36" spans="1:5" x14ac:dyDescent="0.25">
      <c r="A36" s="24" t="s">
        <v>55</v>
      </c>
      <c r="B36" s="22" t="s">
        <v>56</v>
      </c>
      <c r="C36" s="26">
        <v>252173</v>
      </c>
      <c r="D36" s="26">
        <v>265446</v>
      </c>
      <c r="E36" s="26">
        <v>291990</v>
      </c>
    </row>
    <row r="37" spans="1:5" x14ac:dyDescent="0.25">
      <c r="A37" s="24" t="s">
        <v>57</v>
      </c>
      <c r="B37" s="22" t="s">
        <v>58</v>
      </c>
      <c r="C37" s="26">
        <v>26545</v>
      </c>
      <c r="D37" s="26">
        <v>19908</v>
      </c>
      <c r="E37" s="26">
        <v>21236</v>
      </c>
    </row>
    <row r="38" spans="1:5" x14ac:dyDescent="0.25">
      <c r="A38" s="24" t="s">
        <v>59</v>
      </c>
      <c r="B38" s="22" t="s">
        <v>60</v>
      </c>
      <c r="C38" s="26">
        <v>2654</v>
      </c>
      <c r="D38" s="26">
        <v>2920</v>
      </c>
      <c r="E38" s="26">
        <v>2920</v>
      </c>
    </row>
    <row r="39" spans="1:5" x14ac:dyDescent="0.25">
      <c r="A39" s="24" t="s">
        <v>61</v>
      </c>
      <c r="B39" s="22" t="s">
        <v>62</v>
      </c>
      <c r="C39" s="26">
        <v>13272</v>
      </c>
      <c r="D39" s="26">
        <v>14600</v>
      </c>
      <c r="E39" s="26">
        <v>17254</v>
      </c>
    </row>
    <row r="40" spans="1:5" x14ac:dyDescent="0.25">
      <c r="A40" s="24" t="s">
        <v>63</v>
      </c>
      <c r="B40" s="22" t="s">
        <v>64</v>
      </c>
      <c r="C40" s="26">
        <v>21236</v>
      </c>
      <c r="D40" s="26">
        <v>21236</v>
      </c>
      <c r="E40" s="26">
        <v>23890</v>
      </c>
    </row>
    <row r="41" spans="1:5" x14ac:dyDescent="0.25">
      <c r="A41" s="24" t="s">
        <v>65</v>
      </c>
      <c r="B41" s="22" t="s">
        <v>66</v>
      </c>
      <c r="C41" s="26">
        <v>17519</v>
      </c>
      <c r="D41" s="26">
        <v>9556</v>
      </c>
      <c r="E41" s="26">
        <v>0</v>
      </c>
    </row>
    <row r="42" spans="1:5" x14ac:dyDescent="0.25">
      <c r="A42" s="24" t="s">
        <v>67</v>
      </c>
      <c r="B42" s="22" t="s">
        <v>68</v>
      </c>
      <c r="C42" s="26">
        <v>92906</v>
      </c>
      <c r="D42" s="26">
        <v>106567</v>
      </c>
      <c r="E42" s="26">
        <v>106786</v>
      </c>
    </row>
    <row r="43" spans="1:5" x14ac:dyDescent="0.25">
      <c r="A43" s="24" t="s">
        <v>69</v>
      </c>
      <c r="B43" s="22" t="s">
        <v>70</v>
      </c>
      <c r="C43" s="26">
        <v>265</v>
      </c>
      <c r="D43" s="26">
        <v>332</v>
      </c>
      <c r="E43" s="26">
        <v>332</v>
      </c>
    </row>
    <row r="44" spans="1:5" x14ac:dyDescent="0.25">
      <c r="A44" s="24" t="s">
        <v>71</v>
      </c>
      <c r="B44" s="22" t="s">
        <v>72</v>
      </c>
      <c r="C44" s="26">
        <v>4428</v>
      </c>
      <c r="D44" s="26">
        <v>6636</v>
      </c>
      <c r="E44" s="26">
        <v>6636</v>
      </c>
    </row>
    <row r="45" spans="1:5" x14ac:dyDescent="0.25">
      <c r="A45" s="23" t="s">
        <v>73</v>
      </c>
      <c r="B45" s="22" t="s">
        <v>74</v>
      </c>
      <c r="C45" s="11">
        <f>C46</f>
        <v>5309</v>
      </c>
      <c r="D45" s="11">
        <f t="shared" ref="D45:E45" si="15">D46</f>
        <v>5973</v>
      </c>
      <c r="E45" s="11">
        <f t="shared" si="15"/>
        <v>5973</v>
      </c>
    </row>
    <row r="46" spans="1:5" x14ac:dyDescent="0.25">
      <c r="A46" s="24" t="s">
        <v>75</v>
      </c>
      <c r="B46" s="22" t="s">
        <v>74</v>
      </c>
      <c r="C46" s="26">
        <v>5309</v>
      </c>
      <c r="D46" s="26">
        <v>5973</v>
      </c>
      <c r="E46" s="26">
        <v>5973</v>
      </c>
    </row>
    <row r="47" spans="1:5" x14ac:dyDescent="0.25">
      <c r="A47" s="23" t="s">
        <v>76</v>
      </c>
      <c r="B47" s="22" t="s">
        <v>77</v>
      </c>
      <c r="C47" s="11">
        <f>C48+C49+C50+C51+C52+C53</f>
        <v>4248</v>
      </c>
      <c r="D47" s="11">
        <f t="shared" ref="D47:E47" si="16">D48+D49+D50+D51+D52+D53</f>
        <v>4513</v>
      </c>
      <c r="E47" s="11">
        <f t="shared" si="16"/>
        <v>4513</v>
      </c>
    </row>
    <row r="48" spans="1:5" x14ac:dyDescent="0.25">
      <c r="A48" s="24" t="s">
        <v>78</v>
      </c>
      <c r="B48" s="22" t="s">
        <v>79</v>
      </c>
      <c r="C48" s="26">
        <v>1327</v>
      </c>
      <c r="D48" s="26">
        <v>1062</v>
      </c>
      <c r="E48" s="26">
        <v>1062</v>
      </c>
    </row>
    <row r="49" spans="1:5" x14ac:dyDescent="0.25">
      <c r="A49" s="24" t="s">
        <v>80</v>
      </c>
      <c r="B49" s="22" t="s">
        <v>81</v>
      </c>
      <c r="C49" s="26">
        <v>664</v>
      </c>
      <c r="D49" s="26">
        <v>664</v>
      </c>
      <c r="E49" s="26">
        <v>664</v>
      </c>
    </row>
    <row r="50" spans="1:5" x14ac:dyDescent="0.25">
      <c r="A50" s="24" t="s">
        <v>82</v>
      </c>
      <c r="B50" s="22" t="s">
        <v>83</v>
      </c>
      <c r="C50" s="26">
        <v>0</v>
      </c>
      <c r="D50" s="26">
        <v>0</v>
      </c>
      <c r="E50" s="26">
        <v>0</v>
      </c>
    </row>
    <row r="51" spans="1:5" x14ac:dyDescent="0.25">
      <c r="A51" s="24" t="s">
        <v>84</v>
      </c>
      <c r="B51" s="22" t="s">
        <v>85</v>
      </c>
      <c r="C51" s="26">
        <v>1593</v>
      </c>
      <c r="D51" s="26">
        <v>1991</v>
      </c>
      <c r="E51" s="26">
        <v>1991</v>
      </c>
    </row>
    <row r="52" spans="1:5" x14ac:dyDescent="0.25">
      <c r="A52" s="24" t="s">
        <v>86</v>
      </c>
      <c r="B52" s="22" t="s">
        <v>87</v>
      </c>
      <c r="C52" s="26">
        <v>0</v>
      </c>
      <c r="D52" s="26">
        <v>0</v>
      </c>
      <c r="E52" s="26">
        <v>0</v>
      </c>
    </row>
    <row r="53" spans="1:5" x14ac:dyDescent="0.25">
      <c r="A53" s="24" t="s">
        <v>88</v>
      </c>
      <c r="B53" s="22" t="s">
        <v>77</v>
      </c>
      <c r="C53" s="26">
        <v>664</v>
      </c>
      <c r="D53" s="26">
        <v>796</v>
      </c>
      <c r="E53" s="26">
        <v>796</v>
      </c>
    </row>
    <row r="54" spans="1:5" x14ac:dyDescent="0.25">
      <c r="A54" s="23" t="s">
        <v>89</v>
      </c>
      <c r="B54" s="22" t="s">
        <v>90</v>
      </c>
      <c r="C54" s="11">
        <f>C55</f>
        <v>220</v>
      </c>
      <c r="D54" s="11">
        <f t="shared" ref="D54:E54" si="17">D55</f>
        <v>30</v>
      </c>
      <c r="E54" s="11">
        <f t="shared" si="17"/>
        <v>0</v>
      </c>
    </row>
    <row r="55" spans="1:5" x14ac:dyDescent="0.25">
      <c r="A55" s="24" t="s">
        <v>91</v>
      </c>
      <c r="B55" s="22" t="s">
        <v>92</v>
      </c>
      <c r="C55" s="26">
        <v>220</v>
      </c>
      <c r="D55" s="26">
        <v>30</v>
      </c>
      <c r="E55" s="26">
        <v>0</v>
      </c>
    </row>
    <row r="56" spans="1:5" x14ac:dyDescent="0.25">
      <c r="A56" s="23" t="s">
        <v>93</v>
      </c>
      <c r="B56" s="22" t="s">
        <v>94</v>
      </c>
      <c r="C56" s="11">
        <f>C58+C57</f>
        <v>1991</v>
      </c>
      <c r="D56" s="11">
        <f t="shared" ref="D56:E56" si="18">D58+D57</f>
        <v>1991</v>
      </c>
      <c r="E56" s="11">
        <f t="shared" si="18"/>
        <v>2124</v>
      </c>
    </row>
    <row r="57" spans="1:5" x14ac:dyDescent="0.25">
      <c r="A57" s="24" t="s">
        <v>95</v>
      </c>
      <c r="B57" s="22" t="s">
        <v>96</v>
      </c>
      <c r="C57" s="26">
        <v>1991</v>
      </c>
      <c r="D57" s="26">
        <v>1991</v>
      </c>
      <c r="E57" s="26">
        <v>2124</v>
      </c>
    </row>
    <row r="58" spans="1:5" x14ac:dyDescent="0.25">
      <c r="A58" s="24" t="s">
        <v>97</v>
      </c>
      <c r="B58" s="22" t="s">
        <v>98</v>
      </c>
      <c r="C58" s="26">
        <v>0</v>
      </c>
      <c r="D58" s="26">
        <v>0</v>
      </c>
      <c r="E58" s="26">
        <v>0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6">
        <v>0</v>
      </c>
      <c r="D60" s="26">
        <v>0</v>
      </c>
      <c r="E60" s="26">
        <v>0</v>
      </c>
    </row>
    <row r="61" spans="1:5" x14ac:dyDescent="0.25">
      <c r="A61" s="24" t="s">
        <v>103</v>
      </c>
      <c r="B61" s="22" t="s">
        <v>104</v>
      </c>
      <c r="C61" s="26">
        <v>0</v>
      </c>
      <c r="D61" s="26">
        <v>0</v>
      </c>
      <c r="E61" s="26">
        <v>0</v>
      </c>
    </row>
    <row r="62" spans="1:5" x14ac:dyDescent="0.25">
      <c r="A62" s="24" t="s">
        <v>105</v>
      </c>
      <c r="B62" s="22" t="s">
        <v>106</v>
      </c>
      <c r="C62" s="26">
        <v>0</v>
      </c>
      <c r="D62" s="26">
        <v>0</v>
      </c>
      <c r="E62" s="26">
        <v>0</v>
      </c>
    </row>
    <row r="63" spans="1:5" x14ac:dyDescent="0.25">
      <c r="A63" s="23" t="s">
        <v>107</v>
      </c>
      <c r="B63" s="22" t="s">
        <v>108</v>
      </c>
      <c r="C63" s="11">
        <f>C64</f>
        <v>4044</v>
      </c>
      <c r="D63" s="11">
        <f t="shared" ref="D63:E63" si="20">D64</f>
        <v>1747</v>
      </c>
      <c r="E63" s="11">
        <f t="shared" si="20"/>
        <v>0</v>
      </c>
    </row>
    <row r="64" spans="1:5" x14ac:dyDescent="0.25">
      <c r="A64" s="24" t="s">
        <v>109</v>
      </c>
      <c r="B64" s="22" t="s">
        <v>110</v>
      </c>
      <c r="C64" s="26">
        <v>4044</v>
      </c>
      <c r="D64" s="26">
        <v>1747</v>
      </c>
      <c r="E64" s="26">
        <v>0</v>
      </c>
    </row>
    <row r="65" spans="1:5" x14ac:dyDescent="0.25">
      <c r="A65" s="23" t="s">
        <v>111</v>
      </c>
      <c r="B65" s="22" t="s">
        <v>112</v>
      </c>
      <c r="C65" s="11">
        <f>C66</f>
        <v>19245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6">
        <v>19245</v>
      </c>
      <c r="D66" s="26">
        <v>0</v>
      </c>
      <c r="E66" s="26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398</v>
      </c>
      <c r="D67" s="11">
        <f t="shared" ref="D67:E67" si="22">D68+D72+D75+D79+D81+D85</f>
        <v>398</v>
      </c>
      <c r="E67" s="11">
        <f t="shared" si="22"/>
        <v>398</v>
      </c>
    </row>
    <row r="68" spans="1:5" x14ac:dyDescent="0.25">
      <c r="A68" s="23" t="s">
        <v>41</v>
      </c>
      <c r="B68" s="22" t="s">
        <v>42</v>
      </c>
      <c r="C68" s="11">
        <f>C69+C70+C71</f>
        <v>398</v>
      </c>
      <c r="D68" s="11">
        <f t="shared" ref="D68:E68" si="23">D69+D70+D71</f>
        <v>398</v>
      </c>
      <c r="E68" s="11">
        <f t="shared" si="23"/>
        <v>398</v>
      </c>
    </row>
    <row r="69" spans="1:5" x14ac:dyDescent="0.25">
      <c r="A69" s="24" t="s">
        <v>43</v>
      </c>
      <c r="B69" s="22" t="s">
        <v>44</v>
      </c>
      <c r="C69" s="26">
        <v>398</v>
      </c>
      <c r="D69" s="26">
        <v>398</v>
      </c>
      <c r="E69" s="26">
        <v>398</v>
      </c>
    </row>
    <row r="70" spans="1:5" x14ac:dyDescent="0.25">
      <c r="A70" s="24">
        <v>3223</v>
      </c>
      <c r="B70" s="22" t="s">
        <v>46</v>
      </c>
      <c r="C70" s="26">
        <v>0</v>
      </c>
      <c r="D70" s="26">
        <v>0</v>
      </c>
      <c r="E70" s="26">
        <v>0</v>
      </c>
    </row>
    <row r="71" spans="1:5" x14ac:dyDescent="0.25">
      <c r="A71" s="24" t="s">
        <v>49</v>
      </c>
      <c r="B71" s="22" t="s">
        <v>50</v>
      </c>
      <c r="C71" s="26">
        <v>0</v>
      </c>
      <c r="D71" s="26">
        <v>0</v>
      </c>
      <c r="E71" s="26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6">
        <v>0</v>
      </c>
      <c r="D73" s="26">
        <v>0</v>
      </c>
      <c r="E73" s="26">
        <v>0</v>
      </c>
    </row>
    <row r="74" spans="1:5" x14ac:dyDescent="0.25">
      <c r="A74" s="24" t="s">
        <v>63</v>
      </c>
      <c r="B74" s="22" t="s">
        <v>64</v>
      </c>
      <c r="C74" s="26">
        <v>0</v>
      </c>
      <c r="D74" s="26">
        <v>0</v>
      </c>
      <c r="E74" s="26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6">
        <v>0</v>
      </c>
      <c r="D76" s="26">
        <v>0</v>
      </c>
      <c r="E76" s="26">
        <v>0</v>
      </c>
    </row>
    <row r="77" spans="1:5" x14ac:dyDescent="0.25">
      <c r="A77" s="24" t="s">
        <v>80</v>
      </c>
      <c r="B77" s="22" t="s">
        <v>81</v>
      </c>
      <c r="C77" s="26">
        <v>0</v>
      </c>
      <c r="D77" s="26">
        <v>0</v>
      </c>
      <c r="E77" s="26">
        <v>0</v>
      </c>
    </row>
    <row r="78" spans="1:5" x14ac:dyDescent="0.25">
      <c r="A78" s="24" t="s">
        <v>88</v>
      </c>
      <c r="B78" s="22" t="s">
        <v>77</v>
      </c>
      <c r="C78" s="26">
        <v>0</v>
      </c>
      <c r="D78" s="26">
        <v>0</v>
      </c>
      <c r="E78" s="26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6">
        <v>0</v>
      </c>
      <c r="D80" s="26">
        <v>0</v>
      </c>
      <c r="E80" s="26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6">
        <v>0</v>
      </c>
      <c r="D82" s="26">
        <v>0</v>
      </c>
      <c r="E82" s="26">
        <v>0</v>
      </c>
    </row>
    <row r="83" spans="1:5" x14ac:dyDescent="0.25">
      <c r="A83" s="24" t="s">
        <v>103</v>
      </c>
      <c r="B83" s="22" t="s">
        <v>104</v>
      </c>
      <c r="C83" s="26">
        <v>0</v>
      </c>
      <c r="D83" s="26">
        <v>0</v>
      </c>
      <c r="E83" s="26">
        <v>0</v>
      </c>
    </row>
    <row r="84" spans="1:5" x14ac:dyDescent="0.25">
      <c r="A84" s="24" t="s">
        <v>105</v>
      </c>
      <c r="B84" s="22" t="s">
        <v>106</v>
      </c>
      <c r="C84" s="26">
        <v>0</v>
      </c>
      <c r="D84" s="26">
        <v>0</v>
      </c>
      <c r="E84" s="26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6">
        <v>0</v>
      </c>
      <c r="D86" s="26">
        <v>0</v>
      </c>
      <c r="E86" s="26">
        <v>0</v>
      </c>
    </row>
    <row r="87" spans="1:5" x14ac:dyDescent="0.25">
      <c r="A87" s="21" t="s">
        <v>120</v>
      </c>
      <c r="B87" s="22" t="s">
        <v>121</v>
      </c>
      <c r="C87" s="11">
        <f>C88+C93+C96</f>
        <v>20</v>
      </c>
      <c r="D87" s="11">
        <f t="shared" ref="D87:E87" si="29">D88+D93+D96</f>
        <v>20</v>
      </c>
      <c r="E87" s="11">
        <f t="shared" si="29"/>
        <v>20</v>
      </c>
    </row>
    <row r="88" spans="1:5" x14ac:dyDescent="0.25">
      <c r="A88" s="23" t="s">
        <v>53</v>
      </c>
      <c r="B88" s="22" t="s">
        <v>54</v>
      </c>
      <c r="C88" s="11">
        <f>C90+C92+C89+C91</f>
        <v>20</v>
      </c>
      <c r="D88" s="11">
        <f t="shared" ref="D88:E88" si="30">D90+D92+D89+D91</f>
        <v>20</v>
      </c>
      <c r="E88" s="11">
        <f t="shared" si="30"/>
        <v>20</v>
      </c>
    </row>
    <row r="89" spans="1:5" x14ac:dyDescent="0.25">
      <c r="A89" s="24" t="s">
        <v>55</v>
      </c>
      <c r="B89" s="22" t="s">
        <v>56</v>
      </c>
      <c r="C89" s="26">
        <v>0</v>
      </c>
      <c r="D89" s="26">
        <v>0</v>
      </c>
      <c r="E89" s="26">
        <v>0</v>
      </c>
    </row>
    <row r="90" spans="1:5" x14ac:dyDescent="0.25">
      <c r="A90" s="24" t="s">
        <v>57</v>
      </c>
      <c r="B90" s="22" t="s">
        <v>58</v>
      </c>
      <c r="C90" s="26">
        <v>0</v>
      </c>
      <c r="D90" s="26">
        <v>0</v>
      </c>
      <c r="E90" s="26">
        <v>0</v>
      </c>
    </row>
    <row r="91" spans="1:5" x14ac:dyDescent="0.25">
      <c r="A91" s="24" t="s">
        <v>63</v>
      </c>
      <c r="B91" s="22" t="s">
        <v>64</v>
      </c>
      <c r="C91" s="26">
        <v>0</v>
      </c>
      <c r="D91" s="26">
        <v>0</v>
      </c>
      <c r="E91" s="26">
        <v>0</v>
      </c>
    </row>
    <row r="92" spans="1:5" x14ac:dyDescent="0.25">
      <c r="A92" s="24" t="s">
        <v>67</v>
      </c>
      <c r="B92" s="22" t="s">
        <v>68</v>
      </c>
      <c r="C92" s="26">
        <v>20</v>
      </c>
      <c r="D92" s="26">
        <v>20</v>
      </c>
      <c r="E92" s="26">
        <v>20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6">
        <v>0</v>
      </c>
      <c r="D94" s="26">
        <v>0</v>
      </c>
      <c r="E94" s="26">
        <v>0</v>
      </c>
    </row>
    <row r="95" spans="1:5" x14ac:dyDescent="0.25">
      <c r="A95" s="24">
        <v>4223</v>
      </c>
      <c r="B95" s="22" t="s">
        <v>106</v>
      </c>
      <c r="C95" s="26">
        <v>0</v>
      </c>
      <c r="D95" s="26">
        <v>0</v>
      </c>
      <c r="E95" s="26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6">
        <v>0</v>
      </c>
      <c r="D97" s="26">
        <v>0</v>
      </c>
      <c r="E97" s="26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6">
        <v>0</v>
      </c>
      <c r="D100" s="26">
        <v>0</v>
      </c>
      <c r="E100" s="26">
        <v>0</v>
      </c>
    </row>
    <row r="101" spans="1:5" x14ac:dyDescent="0.25">
      <c r="A101" s="24" t="s">
        <v>20</v>
      </c>
      <c r="B101" s="22" t="s">
        <v>21</v>
      </c>
      <c r="C101" s="26">
        <v>0</v>
      </c>
      <c r="D101" s="26">
        <v>0</v>
      </c>
      <c r="E101" s="26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6">
        <v>0</v>
      </c>
      <c r="D103" s="26">
        <v>0</v>
      </c>
      <c r="E103" s="26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6">
        <v>0</v>
      </c>
      <c r="D105" s="26">
        <v>0</v>
      </c>
      <c r="E105" s="26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6">
        <v>0</v>
      </c>
      <c r="D107" s="26">
        <v>0</v>
      </c>
      <c r="E107" s="26">
        <v>0</v>
      </c>
    </row>
    <row r="108" spans="1:5" x14ac:dyDescent="0.25">
      <c r="A108" s="24" t="s">
        <v>45</v>
      </c>
      <c r="B108" s="22" t="s">
        <v>46</v>
      </c>
      <c r="C108" s="26">
        <v>0</v>
      </c>
      <c r="D108" s="26">
        <v>0</v>
      </c>
      <c r="E108" s="26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6">
        <v>0</v>
      </c>
      <c r="D110" s="26">
        <v>0</v>
      </c>
      <c r="E110" s="26">
        <v>0</v>
      </c>
    </row>
    <row r="111" spans="1:5" x14ac:dyDescent="0.25">
      <c r="A111" s="24">
        <v>3232</v>
      </c>
      <c r="B111" s="22" t="s">
        <v>58</v>
      </c>
      <c r="C111" s="26">
        <v>0</v>
      </c>
      <c r="D111" s="26">
        <v>0</v>
      </c>
      <c r="E111" s="26">
        <v>0</v>
      </c>
    </row>
    <row r="112" spans="1:5" x14ac:dyDescent="0.25">
      <c r="A112" s="24" t="s">
        <v>63</v>
      </c>
      <c r="B112" s="22" t="s">
        <v>64</v>
      </c>
      <c r="C112" s="26">
        <v>0</v>
      </c>
      <c r="D112" s="26">
        <v>0</v>
      </c>
      <c r="E112" s="26">
        <v>0</v>
      </c>
    </row>
    <row r="113" spans="1:5" x14ac:dyDescent="0.25">
      <c r="A113" s="24" t="s">
        <v>69</v>
      </c>
      <c r="B113" s="22" t="s">
        <v>70</v>
      </c>
      <c r="C113" s="26">
        <v>0</v>
      </c>
      <c r="D113" s="26">
        <v>0</v>
      </c>
      <c r="E113" s="26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6">
        <v>0</v>
      </c>
      <c r="D115" s="26">
        <v>0</v>
      </c>
      <c r="E115" s="26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6">
        <v>0</v>
      </c>
      <c r="D117" s="26">
        <v>0</v>
      </c>
      <c r="E117" s="26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6">
        <v>0</v>
      </c>
      <c r="D119" s="26">
        <v>0</v>
      </c>
      <c r="E119" s="26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797</v>
      </c>
      <c r="D120" s="11">
        <f t="shared" si="43"/>
        <v>797</v>
      </c>
      <c r="E120" s="11">
        <f t="shared" si="43"/>
        <v>1327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797</v>
      </c>
      <c r="D121" s="11">
        <f t="shared" si="44"/>
        <v>797</v>
      </c>
      <c r="E121" s="11">
        <f t="shared" si="44"/>
        <v>1327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797</v>
      </c>
      <c r="D122" s="11">
        <f t="shared" si="45"/>
        <v>797</v>
      </c>
      <c r="E122" s="11">
        <f t="shared" si="45"/>
        <v>1327</v>
      </c>
    </row>
    <row r="123" spans="1:5" x14ac:dyDescent="0.25">
      <c r="A123" s="24" t="s">
        <v>55</v>
      </c>
      <c r="B123" s="22" t="s">
        <v>56</v>
      </c>
      <c r="C123" s="26">
        <v>133</v>
      </c>
      <c r="D123" s="26">
        <v>133</v>
      </c>
      <c r="E123" s="26">
        <v>265</v>
      </c>
    </row>
    <row r="124" spans="1:5" x14ac:dyDescent="0.25">
      <c r="A124" s="24" t="s">
        <v>67</v>
      </c>
      <c r="B124" s="22" t="s">
        <v>68</v>
      </c>
      <c r="C124" s="26">
        <v>664</v>
      </c>
      <c r="D124" s="26">
        <v>664</v>
      </c>
      <c r="E124" s="26">
        <v>1062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6">
        <v>0</v>
      </c>
      <c r="D126" s="26">
        <v>0</v>
      </c>
      <c r="E126" s="26">
        <v>0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protectedRanges>
    <protectedRange sqref="B7 C123:E124 C76:E78 C117:E119 C126:E126 C115:E115 C110:E113 C107:E108 C105:E105 C103:E103 C100:E101 C97:E97 C94:E95 C89:E92 C86:E86 C82:E84 C80:E80 C73:E74 C69:E71 C66:E66 C64:E64 C60:E62 C57:E58 C55:E55 C48:E53 C46:E46 C36:E44 C30:E34 C25:E28 C22:E23 C20:E20 C17:E1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ŠIBENIK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2022-10-18T12:50:17Z</dcterms:created>
  <dcterms:modified xsi:type="dcterms:W3CDTF">2022-10-19T13:21:39Z</dcterms:modified>
</cp:coreProperties>
</file>