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29040" windowHeight="15840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C5" i="5" s="1"/>
  <c r="B11" i="5"/>
  <c r="D9" i="5"/>
  <c r="C9" i="5"/>
  <c r="B9" i="5"/>
  <c r="D6" i="5"/>
  <c r="C6" i="5"/>
  <c r="B6" i="5"/>
  <c r="B5" i="5" s="1"/>
  <c r="D5" i="5"/>
  <c r="D10" i="4"/>
  <c r="C10" i="4"/>
  <c r="B10" i="4"/>
  <c r="D6" i="4"/>
  <c r="D5" i="4" s="1"/>
  <c r="C6" i="4"/>
  <c r="B6" i="4"/>
  <c r="C5" i="4"/>
  <c r="B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5" i="3"/>
  <c r="F35" i="3"/>
  <c r="E35" i="3"/>
  <c r="G32" i="3"/>
  <c r="F32" i="3"/>
  <c r="E32" i="3"/>
  <c r="E31" i="3" s="1"/>
  <c r="G31" i="3"/>
  <c r="F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4" i="3"/>
  <c r="G13" i="3" s="1"/>
  <c r="G9" i="3" s="1"/>
  <c r="J9" i="3" s="1"/>
  <c r="F14" i="3"/>
  <c r="F13" i="3" s="1"/>
  <c r="F9" i="3" s="1"/>
  <c r="I9" i="3" s="1"/>
  <c r="E14" i="3"/>
  <c r="E13" i="3" s="1"/>
  <c r="E9" i="3" s="1"/>
  <c r="H9" i="3" s="1"/>
  <c r="G10" i="3"/>
  <c r="F10" i="3"/>
  <c r="E10" i="3"/>
  <c r="G11" i="2"/>
  <c r="F11" i="2"/>
  <c r="F10" i="2" s="1"/>
  <c r="E11" i="2"/>
  <c r="E10" i="2" s="1"/>
  <c r="G10" i="2"/>
  <c r="G8" i="2"/>
  <c r="G7" i="2" s="1"/>
  <c r="F8" i="2"/>
  <c r="F7" i="2" s="1"/>
  <c r="E8" i="2"/>
  <c r="E7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l="1"/>
  <c r="F24" i="1" s="1"/>
  <c r="I51" i="3"/>
  <c r="J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<sst xmlns="http://schemas.openxmlformats.org/spreadsheetml/2006/main" count="166" uniqueCount="108">
  <si>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</si>
  <si>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</si>
  <si>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</si>
  <si>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</si>
  <si>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</si>
  <si>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</si>
  <si>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</si>
  <si>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</si>
  <si>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</si>
  <si>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</si>
  <si>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</si>
  <si>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</si>
  <si>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</si>
  <si>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</si>
  <si>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</si>
  <si>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</si>
  <si>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</si>
  <si>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</si>
  <si>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</si>
  <si>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</si>
  <si>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</si>
  <si>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</si>
  <si>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</si>
  <si>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</si>
  <si>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</si>
  <si>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</si>
  <si>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</si>
  <si>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</si>
  <si>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</si>
  <si>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</si>
  <si>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</si>
  <si>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</si>
  <si>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</si>
  <si>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</si>
  <si>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</si>
  <si>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</si>
  <si>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</si>
  <si>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</si>
  <si>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</si>
  <si>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</si>
  <si>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</si>
  <si>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</si>
  <si>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</si>
  <si>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</si>
  <si>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</si>
  <si>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</si>
  <si>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</si>
  <si>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</si>
  <si>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</si>
  <si>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</si>
  <si>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</si>
  <si>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</si>
  <si>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</si>
  <si>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</si>
  <si>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</si>
  <si>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</si>
  <si>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</si>
  <si>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</si>
  <si>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</si>
  <si>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</si>
  <si>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</si>
  <si>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</si>
  <si>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</si>
  <si>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</si>
  <si>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</si>
  <si>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</si>
  <si>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</si>
  <si>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</si>
  <si>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</si>
  <si>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</si>
  <si>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</si>
  <si>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</si>
  <si>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</si>
  <si>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</si>
  <si>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</si>
  <si>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</si>
  <si>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</si>
  <si>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</si>
  <si>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</si>
  <si>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</si>
  <si>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</si>
  <si>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</si>
  <si>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</si>
  <si>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</si>
  <si>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</si>
  <si>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</si>
  <si>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</si>
  <si>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</si>
  <si>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</si>
  <si>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</si>
  <si>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</si>
  <si>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</si>
  <si>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</si>
  <si>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</si>
  <si>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</si>
  <si>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</si>
  <si>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</si>
  <si>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</si>
  <si>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</si>
  <si>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</si>
  <si>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</si>
  <si>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</si>
  <si>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</si>
  <si>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</si>
  <si>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</si>
  <si>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</si>
  <si>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</si>
  <si>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SISKU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</si>
</sst>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tabSelected="1" workbookViewId="0">
      <selection activeCell="N7" sqref="N7:O7"/>
    </sheetView>
  </sheetViews>
  <sheetFormatPr defaultRowHeight="15" x14ac:dyDescent="0.25"/>
  <cols>
    <col min="5" max="8" width="25.28515625" customWidth="1"/>
  </cols>
  <sheetData>
    <row r="1" spans="1:10" ht="42" customHeight="1" x14ac:dyDescent="0.25">
      <c r="A1" s="75" t="s">
        <v>0</v>
      </c>
      <c r="B1" s="75"/>
      <c r="C1" s="75"/>
      <c r="D1" s="75"/>
      <c r="E1" s="75"/>
      <c r="F1" s="75"/>
      <c r="G1" s="75"/>
    </row>
    <row r="2" spans="1:10" ht="18" customHeight="1" x14ac:dyDescent="0.25">
      <c r="A2" s="2"/>
      <c r="B2" s="2"/>
      <c r="C2" s="2"/>
      <c r="D2" s="2"/>
      <c r="E2" s="2"/>
      <c r="F2" s="2"/>
      <c r="G2" s="2"/>
      <c r="H2" s="2"/>
    </row>
    <row r="3" spans="1:10" ht="15.75" x14ac:dyDescent="0.25">
      <c r="A3" s="75" t="s">
        <v>1</v>
      </c>
      <c r="B3" s="75"/>
      <c r="C3" s="75"/>
      <c r="D3" s="75"/>
      <c r="E3" s="75"/>
      <c r="F3" s="75"/>
      <c r="G3" s="76"/>
    </row>
    <row r="4" spans="1:10" ht="18" x14ac:dyDescent="0.25">
      <c r="A4" s="2"/>
      <c r="B4" s="2"/>
      <c r="C4" s="2"/>
      <c r="D4" s="2"/>
      <c r="E4" s="2"/>
      <c r="F4" s="2"/>
      <c r="G4" s="3"/>
      <c r="H4" s="3"/>
    </row>
    <row r="5" spans="1:10" ht="18" customHeight="1" x14ac:dyDescent="0.25">
      <c r="A5" s="75" t="s">
        <v>2</v>
      </c>
      <c r="B5" s="77"/>
      <c r="C5" s="77"/>
      <c r="D5" s="77"/>
      <c r="E5" s="77"/>
      <c r="F5" s="77"/>
      <c r="G5" s="77"/>
    </row>
    <row r="6" spans="1:10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10" ht="45.75" customHeight="1" x14ac:dyDescent="0.25">
      <c r="A7" s="82" t="s">
        <v>107</v>
      </c>
      <c r="B7" s="83"/>
      <c r="C7" s="83"/>
      <c r="D7" s="83"/>
      <c r="E7" s="84"/>
      <c r="F7" s="13" t="s">
        <v>3</v>
      </c>
      <c r="G7" s="13" t="s">
        <v>4</v>
      </c>
      <c r="H7" s="13" t="s">
        <v>5</v>
      </c>
    </row>
    <row r="8" spans="1:10" x14ac:dyDescent="0.25">
      <c r="A8" s="78" t="s">
        <v>6</v>
      </c>
      <c r="B8" s="79"/>
      <c r="C8" s="79"/>
      <c r="D8" s="79"/>
      <c r="E8" s="80"/>
      <c r="F8" s="14">
        <v>1739289</v>
      </c>
      <c r="G8" s="14">
        <v>1751754</v>
      </c>
      <c r="H8" s="14">
        <v>1757672</v>
      </c>
    </row>
    <row r="9" spans="1:10" x14ac:dyDescent="0.25">
      <c r="A9" s="81" t="s">
        <v>7</v>
      </c>
      <c r="B9" s="80"/>
      <c r="C9" s="80"/>
      <c r="D9" s="80"/>
      <c r="E9" s="80"/>
      <c r="F9" s="14">
        <v>0</v>
      </c>
      <c r="G9" s="14">
        <v>0</v>
      </c>
      <c r="H9" s="14">
        <v>0</v>
      </c>
    </row>
    <row r="10" spans="1:10" x14ac:dyDescent="0.25">
      <c r="A10" s="72" t="s">
        <v>8</v>
      </c>
      <c r="B10" s="73"/>
      <c r="C10" s="73"/>
      <c r="D10" s="73"/>
      <c r="E10" s="74"/>
      <c r="F10" s="16">
        <f>F8+F9</f>
        <v>1739289</v>
      </c>
      <c r="G10" s="16">
        <f>G8+G9</f>
        <v>1751754</v>
      </c>
      <c r="H10" s="16">
        <f>H8+H9</f>
        <v>1757672</v>
      </c>
    </row>
    <row r="11" spans="1:10" x14ac:dyDescent="0.25">
      <c r="A11" s="85" t="s">
        <v>9</v>
      </c>
      <c r="B11" s="79"/>
      <c r="C11" s="79"/>
      <c r="D11" s="79"/>
      <c r="E11" s="79"/>
      <c r="F11" s="14">
        <v>1730022</v>
      </c>
      <c r="G11" s="14">
        <v>1742193</v>
      </c>
      <c r="H11" s="14">
        <v>1747808</v>
      </c>
      <c r="J11" s="17"/>
    </row>
    <row r="12" spans="1:10" x14ac:dyDescent="0.25">
      <c r="A12" s="81" t="s">
        <v>10</v>
      </c>
      <c r="B12" s="80"/>
      <c r="C12" s="80"/>
      <c r="D12" s="80"/>
      <c r="E12" s="80"/>
      <c r="F12" s="14">
        <v>9267</v>
      </c>
      <c r="G12" s="14">
        <v>9561</v>
      </c>
      <c r="H12" s="14">
        <v>9864</v>
      </c>
    </row>
    <row r="13" spans="1:10" x14ac:dyDescent="0.25">
      <c r="A13" s="18" t="s">
        <v>11</v>
      </c>
      <c r="B13" s="15"/>
      <c r="C13" s="15"/>
      <c r="D13" s="15"/>
      <c r="E13" s="15"/>
      <c r="F13" s="16">
        <f>F11+F12</f>
        <v>1739289</v>
      </c>
      <c r="G13" s="16">
        <f>G11+G12</f>
        <v>1751754</v>
      </c>
      <c r="H13" s="16">
        <f>H11+H12</f>
        <v>1757672</v>
      </c>
    </row>
    <row r="14" spans="1:10" x14ac:dyDescent="0.25">
      <c r="A14" s="86" t="s">
        <v>12</v>
      </c>
      <c r="B14" s="73"/>
      <c r="C14" s="73"/>
      <c r="D14" s="73"/>
      <c r="E14" s="73"/>
      <c r="F14" s="16">
        <f>F10-F13</f>
        <v>0</v>
      </c>
      <c r="G14" s="16">
        <f>G10-G13</f>
        <v>0</v>
      </c>
      <c r="H14" s="16">
        <f>H10-H13</f>
        <v>0</v>
      </c>
    </row>
    <row r="15" spans="1:10" ht="18" x14ac:dyDescent="0.25">
      <c r="A15" s="2"/>
      <c r="B15" s="19"/>
      <c r="C15" s="19"/>
      <c r="D15" s="19"/>
      <c r="E15" s="19"/>
      <c r="F15" s="20"/>
      <c r="G15" s="20"/>
      <c r="H15" s="20"/>
    </row>
    <row r="16" spans="1:10" ht="18" customHeight="1" x14ac:dyDescent="0.25">
      <c r="A16" s="75" t="s">
        <v>13</v>
      </c>
      <c r="B16" s="77"/>
      <c r="C16" s="77"/>
      <c r="D16" s="77"/>
      <c r="E16" s="77"/>
      <c r="F16" s="77"/>
      <c r="G16" s="77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8" t="s">
        <v>14</v>
      </c>
      <c r="B19" s="87"/>
      <c r="C19" s="87"/>
      <c r="D19" s="87"/>
      <c r="E19" s="88"/>
      <c r="F19" s="21">
        <v>0</v>
      </c>
      <c r="G19" s="21">
        <v>0</v>
      </c>
      <c r="H19" s="21">
        <v>0</v>
      </c>
    </row>
    <row r="20" spans="1:8" x14ac:dyDescent="0.25">
      <c r="A20" s="78" t="s">
        <v>15</v>
      </c>
      <c r="B20" s="79"/>
      <c r="C20" s="79"/>
      <c r="D20" s="79"/>
      <c r="E20" s="79"/>
      <c r="F20" s="21"/>
      <c r="G20" s="21">
        <v>0</v>
      </c>
      <c r="H20" s="21">
        <v>0</v>
      </c>
    </row>
    <row r="21" spans="1:8" x14ac:dyDescent="0.25">
      <c r="A21" s="89" t="s">
        <v>16</v>
      </c>
      <c r="B21" s="90"/>
      <c r="C21" s="90"/>
      <c r="D21" s="90"/>
      <c r="E21" s="91"/>
      <c r="F21" s="21">
        <v>0</v>
      </c>
      <c r="G21" s="21">
        <v>0</v>
      </c>
      <c r="H21" s="21">
        <v>0</v>
      </c>
    </row>
    <row r="22" spans="1:8" x14ac:dyDescent="0.25">
      <c r="A22" s="89" t="s">
        <v>17</v>
      </c>
      <c r="B22" s="90"/>
      <c r="C22" s="90"/>
      <c r="D22" s="90"/>
      <c r="E22" s="91"/>
      <c r="F22" s="21">
        <v>0</v>
      </c>
      <c r="G22" s="21">
        <v>0</v>
      </c>
      <c r="H22" s="21">
        <v>0</v>
      </c>
    </row>
    <row r="23" spans="1:8" x14ac:dyDescent="0.25">
      <c r="A23" s="86" t="s">
        <v>18</v>
      </c>
      <c r="B23" s="73"/>
      <c r="C23" s="73"/>
      <c r="D23" s="73"/>
      <c r="E23" s="73"/>
      <c r="F23" s="16">
        <f>F19-F20+F21+F22</f>
        <v>0</v>
      </c>
      <c r="G23" s="16">
        <f t="shared" ref="G23:H23" si="0">G19-G20+G21+G22</f>
        <v>0</v>
      </c>
      <c r="H23" s="16">
        <f t="shared" si="0"/>
        <v>0</v>
      </c>
    </row>
    <row r="24" spans="1:8" x14ac:dyDescent="0.25">
      <c r="A24" s="85" t="s">
        <v>19</v>
      </c>
      <c r="B24" s="79"/>
      <c r="C24" s="79"/>
      <c r="D24" s="79"/>
      <c r="E24" s="79"/>
      <c r="F24" s="14">
        <f>F14+F23</f>
        <v>0</v>
      </c>
      <c r="G24" s="14">
        <f>G14+G23</f>
        <v>0</v>
      </c>
      <c r="H24" s="14">
        <f>H14+H23</f>
        <v>0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20:E20"/>
    <mergeCell ref="A21:E21"/>
    <mergeCell ref="A22:E22"/>
    <mergeCell ref="A23:E23"/>
    <mergeCell ref="A24:E24"/>
    <mergeCell ref="A11:E11"/>
    <mergeCell ref="A12:E12"/>
    <mergeCell ref="A14:E14"/>
    <mergeCell ref="A16:G16"/>
    <mergeCell ref="A19:E19"/>
    <mergeCell ref="A10:E10"/>
    <mergeCell ref="A1:G1"/>
    <mergeCell ref="A3:G3"/>
    <mergeCell ref="A5:G5"/>
    <mergeCell ref="A8:E8"/>
    <mergeCell ref="A9:E9"/>
    <mergeCell ref="A7:E7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N19" sqref="N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5" t="s">
        <v>1</v>
      </c>
      <c r="B2" s="75"/>
      <c r="C2" s="75"/>
      <c r="D2" s="75"/>
      <c r="E2" s="75"/>
      <c r="F2" s="76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5" t="s">
        <v>20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0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f>E9</f>
        <v>0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0</v>
      </c>
      <c r="F10" s="28">
        <f t="shared" ref="F10:G11" si="1">F11</f>
        <v>0</v>
      </c>
      <c r="G10" s="28">
        <f t="shared" si="1"/>
        <v>0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f>E12</f>
        <v>0</v>
      </c>
      <c r="F11" s="30">
        <f t="shared" si="1"/>
        <v>0</v>
      </c>
      <c r="G11" s="30">
        <f t="shared" si="1"/>
        <v>0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85" zoomScaleNormal="85" workbookViewId="0">
      <selection activeCell="G29" sqref="G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8" max="8" width="12.140625" customWidth="1"/>
    <col min="9" max="9" width="11.140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5" t="s">
        <v>1</v>
      </c>
      <c r="B2" s="75"/>
      <c r="C2" s="75"/>
      <c r="D2" s="75"/>
      <c r="E2" s="75"/>
      <c r="F2" s="76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5" t="s">
        <v>33</v>
      </c>
      <c r="B4" s="77"/>
      <c r="C4" s="77"/>
      <c r="D4" s="77"/>
      <c r="E4" s="77"/>
      <c r="F4" s="77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5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E13+E27+E31+E35+E38+E41</f>
        <v>1739289</v>
      </c>
      <c r="F9" s="39">
        <f t="shared" si="0"/>
        <v>1751754</v>
      </c>
      <c r="G9" s="39">
        <f t="shared" si="0"/>
        <v>1757672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0</v>
      </c>
      <c r="F31" s="42">
        <f t="shared" si="9"/>
        <v>0</v>
      </c>
      <c r="G31" s="42">
        <f t="shared" si="9"/>
        <v>0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0</v>
      </c>
      <c r="F32" s="50">
        <f t="shared" ref="F32:G32" si="10">F33+F34</f>
        <v>0</v>
      </c>
      <c r="G32" s="50">
        <f t="shared" si="10"/>
        <v>0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/>
      <c r="F34" s="30"/>
      <c r="G34" s="30"/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1593</v>
      </c>
      <c r="F35" s="42">
        <f t="shared" si="11"/>
        <v>1593</v>
      </c>
      <c r="G35" s="42">
        <f t="shared" si="11"/>
        <v>1593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1593</v>
      </c>
      <c r="F36" s="30">
        <v>1593</v>
      </c>
      <c r="G36" s="30">
        <v>1593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1737696</v>
      </c>
      <c r="F38" s="42">
        <f t="shared" si="12"/>
        <v>1750161</v>
      </c>
      <c r="G38" s="42">
        <f t="shared" si="12"/>
        <v>1756079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1737696</v>
      </c>
      <c r="F39" s="30">
        <v>1750161</v>
      </c>
      <c r="G39" s="30">
        <v>1756079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75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1730022</v>
      </c>
      <c r="F51" s="59">
        <f t="shared" si="15"/>
        <v>1742193</v>
      </c>
      <c r="G51" s="59">
        <f t="shared" si="15"/>
        <v>1747808</v>
      </c>
      <c r="H51" s="17">
        <f>E51+E75</f>
        <v>1739289</v>
      </c>
      <c r="I51" s="17">
        <f>F51+F75</f>
        <v>1751754</v>
      </c>
      <c r="J51" s="17">
        <f>G51+G75</f>
        <v>1757672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1360090</v>
      </c>
      <c r="F52" s="42">
        <f t="shared" si="16"/>
        <v>1368041</v>
      </c>
      <c r="G52" s="42">
        <f t="shared" si="16"/>
        <v>1371677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1360090</v>
      </c>
      <c r="F53" s="30">
        <v>1368041</v>
      </c>
      <c r="G53" s="30">
        <v>1371677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368014</v>
      </c>
      <c r="F56" s="42">
        <f t="shared" si="17"/>
        <v>372394</v>
      </c>
      <c r="G56" s="42">
        <f t="shared" si="17"/>
        <v>374677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367217</v>
      </c>
      <c r="F57" s="30">
        <v>371597</v>
      </c>
      <c r="G57" s="30">
        <v>373880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>
        <v>797</v>
      </c>
      <c r="F59" s="30">
        <v>797</v>
      </c>
      <c r="G59" s="30">
        <v>797</v>
      </c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5.5" x14ac:dyDescent="0.25">
      <c r="A61" s="31"/>
      <c r="B61" s="51"/>
      <c r="C61" s="32">
        <v>43</v>
      </c>
      <c r="D61" s="61" t="s">
        <v>53</v>
      </c>
      <c r="E61" s="30">
        <v>0</v>
      </c>
      <c r="F61" s="30"/>
      <c r="G61" s="30"/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1918</v>
      </c>
      <c r="F66" s="42">
        <f t="shared" si="18"/>
        <v>1758</v>
      </c>
      <c r="G66" s="42">
        <f t="shared" si="18"/>
        <v>1454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1918</v>
      </c>
      <c r="F67" s="30">
        <v>1758</v>
      </c>
      <c r="G67" s="30">
        <v>1454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9267</v>
      </c>
      <c r="F75" s="59">
        <f t="shared" ref="F75:G75" si="21">F76+F79+F85</f>
        <v>9561</v>
      </c>
      <c r="G75" s="59">
        <f t="shared" si="21"/>
        <v>9864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9267</v>
      </c>
      <c r="F79" s="42">
        <f t="shared" si="23"/>
        <v>9561</v>
      </c>
      <c r="G79" s="42">
        <f t="shared" si="23"/>
        <v>9864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8471</v>
      </c>
      <c r="F80" s="30">
        <v>8765</v>
      </c>
      <c r="G80" s="30">
        <v>9068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>
        <v>796</v>
      </c>
      <c r="F82" s="30">
        <v>796</v>
      </c>
      <c r="G82" s="30">
        <v>796</v>
      </c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/>
      <c r="F83" s="30"/>
      <c r="G83" s="30"/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0</v>
      </c>
      <c r="F85" s="42">
        <f t="shared" ref="F85:G85" si="24">F86+F87+F88</f>
        <v>0</v>
      </c>
      <c r="G85" s="42">
        <f t="shared" si="24"/>
        <v>0</v>
      </c>
    </row>
    <row r="86" spans="1:7" x14ac:dyDescent="0.25">
      <c r="A86" s="29"/>
      <c r="B86" s="29"/>
      <c r="C86" s="32">
        <v>11</v>
      </c>
      <c r="D86" s="32" t="s">
        <v>30</v>
      </c>
      <c r="E86" s="30"/>
      <c r="F86" s="30"/>
      <c r="G86" s="30"/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/>
      <c r="F88" s="30"/>
      <c r="G88" s="3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G29" sqref="G29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1739289</v>
      </c>
      <c r="C5" s="30">
        <f t="shared" ref="C5:D5" si="0">C6+C10</f>
        <v>1751754</v>
      </c>
      <c r="D5" s="30">
        <f t="shared" si="0"/>
        <v>1757672</v>
      </c>
    </row>
    <row r="6" spans="1:4" ht="15.75" customHeight="1" x14ac:dyDescent="0.25">
      <c r="A6" s="27" t="s">
        <v>83</v>
      </c>
      <c r="B6" s="30">
        <f>B7+B8+B9</f>
        <v>1739289</v>
      </c>
      <c r="C6" s="30">
        <f t="shared" ref="C6:D6" si="1">C7+C8+C9</f>
        <v>1751754</v>
      </c>
      <c r="D6" s="30">
        <f t="shared" si="1"/>
        <v>1757672</v>
      </c>
    </row>
    <row r="7" spans="1:4" x14ac:dyDescent="0.25">
      <c r="A7" s="61" t="s">
        <v>84</v>
      </c>
      <c r="B7" s="58">
        <v>1739289</v>
      </c>
      <c r="C7" s="58">
        <v>1751754</v>
      </c>
      <c r="D7" s="58">
        <v>1757672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G29" sqref="G29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1739289</v>
      </c>
      <c r="C5" s="30">
        <f t="shared" ref="C5:D5" si="0">C6+C9+C11+C14+C18</f>
        <v>1751754</v>
      </c>
      <c r="D5" s="30">
        <f t="shared" si="0"/>
        <v>1757672</v>
      </c>
    </row>
    <row r="6" spans="1:4" ht="15.75" customHeight="1" x14ac:dyDescent="0.25">
      <c r="A6" s="27" t="s">
        <v>93</v>
      </c>
      <c r="B6" s="30">
        <f>B7</f>
        <v>1737696</v>
      </c>
      <c r="C6" s="30">
        <f>C7</f>
        <v>1750161</v>
      </c>
      <c r="D6" s="30">
        <f>D7</f>
        <v>1756079</v>
      </c>
    </row>
    <row r="7" spans="1:4" x14ac:dyDescent="0.25">
      <c r="A7" s="70" t="s">
        <v>94</v>
      </c>
      <c r="B7" s="30">
        <v>1737696</v>
      </c>
      <c r="C7" s="30">
        <v>1750161</v>
      </c>
      <c r="D7" s="30">
        <v>1756079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 t="shared" ref="B9:D9" si="1">B10</f>
        <v>1593</v>
      </c>
      <c r="C9" s="30">
        <f t="shared" si="1"/>
        <v>1593</v>
      </c>
      <c r="D9" s="30">
        <f t="shared" si="1"/>
        <v>1593</v>
      </c>
    </row>
    <row r="10" spans="1:4" x14ac:dyDescent="0.25">
      <c r="A10" s="68" t="s">
        <v>97</v>
      </c>
      <c r="B10" s="30">
        <v>1593</v>
      </c>
      <c r="C10" s="30">
        <v>1593</v>
      </c>
      <c r="D10" s="30">
        <v>1593</v>
      </c>
    </row>
    <row r="11" spans="1:4" x14ac:dyDescent="0.25">
      <c r="A11" s="27" t="s">
        <v>98</v>
      </c>
      <c r="B11" s="28">
        <f>B12+B13</f>
        <v>0</v>
      </c>
      <c r="C11" s="28">
        <f t="shared" ref="C11:D11" si="2">C12+C13</f>
        <v>0</v>
      </c>
      <c r="D11" s="28">
        <f t="shared" si="2"/>
        <v>0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0</v>
      </c>
      <c r="C13" s="30">
        <v>0</v>
      </c>
      <c r="D13" s="30">
        <v>0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3">C15+C16+C17</f>
        <v>0</v>
      </c>
      <c r="D14" s="30">
        <f t="shared" si="3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4">C19</f>
        <v>0</v>
      </c>
      <c r="D18" s="30">
        <f t="shared" si="4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Verica Borković</cp:lastModifiedBy>
  <dcterms:created xsi:type="dcterms:W3CDTF">2022-10-18T06:36:23Z</dcterms:created>
  <dcterms:modified xsi:type="dcterms:W3CDTF">2022-12-23T07:09:39Z</dcterms:modified>
</cp:coreProperties>
</file>