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bookViews>
    <workbookView xWindow="0" yWindow="0" windowWidth="28800" windowHeight="12075"/>
  </bookViews>
  <sheets>
    <sheet name="RIJEKA" sheetId="1" r:id="rId1"/>
  </sheets>
  <definedNames>
    <definedName name="_xlnm.Print_Area" localSheetId="0">RIJEKA!$A$1:$C$65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12" i="1" s="1"/>
  <c r="C64" i="1" s="1"/>
  <c r="C65" i="1" s="1"/>
  <c r="C18" i="1"/>
  <c r="C24" i="1"/>
  <c r="C34" i="1"/>
  <c r="C36" i="1"/>
  <c r="C42" i="1"/>
  <c r="C44" i="1"/>
  <c r="C47" i="1"/>
  <c r="C51" i="1"/>
  <c r="C53" i="1"/>
</calcChain>
</file>

<file path=xl/sharedStrings.xml><?xml version="1.0" encoding="utf-8"?>
<sst xmlns="http://schemas.openxmlformats.org/spreadsheetml/2006/main" count="124" uniqueCount="115">
  <si>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</si>
  <si>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</si>
  <si>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</si>
  <si>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</si>
  <si>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</si>
  <si>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</si>
  <si>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</si>
  <si>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</si>
  <si>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</si>
  <si>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</si>
  <si>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</si>
  <si>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</si>
  <si>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</si>
  <si>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</si>
  <si>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</si>
  <si>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</si>
  <si>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</si>
  <si>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</si>
  <si>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</si>
  <si>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</si>
  <si>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</si>
  <si>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</si>
  <si>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</si>
  <si>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Prijevozna sredstva u cestovnom prometu</t>
  </si>
  <si>
    <t>4231</t>
  </si>
  <si>
    <t>PRIJEVOZNA SREDSTVA</t>
  </si>
  <si>
    <t>423</t>
  </si>
  <si>
    <t>Oprema za održavanje i zaštitu</t>
  </si>
  <si>
    <t>Komunikacijska oprema</t>
  </si>
  <si>
    <t>Uredska oprema i namještaj</t>
  </si>
  <si>
    <t>POSTROJENJA I OPREMA</t>
  </si>
  <si>
    <t>422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</si>
  <si>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</si>
  <si>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</si>
  <si>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</si>
  <si>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</si>
  <si>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</si>
  <si>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</si>
  <si>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</si>
  <si>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</si>
  <si>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</si>
  <si>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</si>
  <si>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Ostali nespomenuti rashodi poslovanja</t>
  </si>
  <si>
    <t>Troškovi sudskih postupaka</t>
  </si>
  <si>
    <t>3296</t>
  </si>
  <si>
    <t>Pristojbe i naknade</t>
  </si>
  <si>
    <t>3295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</si>
  <si>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</si>
  <si>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</si>
  <si>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</si>
  <si>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</si>
  <si>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</si>
  <si>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</si>
  <si>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</si>
  <si>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</si>
  <si>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</si>
  <si>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</si>
  <si>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</si>
  <si>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</si>
  <si>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</si>
  <si>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</si>
  <si>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</si>
  <si>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</si>
  <si>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</si>
  <si>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</si>
  <si>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</si>
  <si>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</si>
  <si>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</si>
  <si>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</si>
  <si>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</si>
  <si>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</si>
  <si>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</si>
  <si>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</si>
  <si>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</si>
  <si>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</si>
  <si>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</si>
  <si>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</si>
  <si>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</si>
  <si>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</si>
  <si>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</si>
  <si>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</si>
  <si>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</si>
  <si>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</si>
  <si>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</si>
  <si>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</si>
  <si>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</si>
  <si>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</si>
  <si>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</si>
  <si>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</si>
  <si>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</si>
  <si>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</si>
  <si>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</si>
  <si>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</si>
  <si>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</si>
  <si>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</si>
  <si>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</si>
  <si>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</si>
  <si>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</si>
  <si>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</si>
  <si>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</si>
  <si>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</si>
  <si>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</si>
  <si>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</si>
  <si>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</si>
  <si>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</si>
  <si>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</si>
  <si>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</si>
  <si>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</si>
  <si>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PRORAČUN 2021.</t>
  </si>
  <si>
    <t>NAZIV</t>
  </si>
  <si>
    <t>Odjeljak</t>
  </si>
  <si>
    <t>Anita.Simunovic@zsri.pravosudje.hr</t>
  </si>
  <si>
    <t>GLAVA 10965: ŽUPANIJSKI SUD U RIJECI</t>
  </si>
  <si>
    <t>RKP</t>
  </si>
  <si>
    <t>tel: 051/355-501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</si>
</sst>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_ ;[Red]\-#,##0.00\ "/>
    <numFmt numFmtId="166" formatCode="0;[Red]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1" fillId="0" borderId="0" xfId="1"/>
    <xf numFmtId="164" fontId="1" fillId="0" borderId="1" xfId="1" applyBorder="1"/>
    <xf numFmtId="164" fontId="1" fillId="0" borderId="1" xfId="1" applyBorder="1" applyAlignment="1">
      <alignment horizontal="center"/>
    </xf>
    <xf numFmtId="164" fontId="1" fillId="2" borderId="0" xfId="1" applyFont="1" applyFill="1"/>
    <xf numFmtId="164" fontId="1" fillId="2" borderId="0" xfId="1" applyFill="1"/>
    <xf numFmtId="165" fontId="2" fillId="2" borderId="2" xfId="1" applyNumberFormat="1" applyFont="1" applyFill="1" applyBorder="1"/>
    <xf numFmtId="164" fontId="3" fillId="3" borderId="3" xfId="1" applyFont="1" applyFill="1" applyBorder="1" applyAlignment="1">
      <alignment horizontal="left" wrapText="1"/>
    </xf>
    <xf numFmtId="49" fontId="4" fillId="3" borderId="4" xfId="1" applyNumberFormat="1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left" wrapText="1"/>
    </xf>
    <xf numFmtId="164" fontId="1" fillId="2" borderId="5" xfId="1" applyFont="1" applyFill="1" applyBorder="1"/>
    <xf numFmtId="164" fontId="4" fillId="3" borderId="1" xfId="1" applyFont="1" applyFill="1" applyBorder="1" applyAlignment="1">
      <alignment horizontal="left" wrapText="1"/>
    </xf>
    <xf numFmtId="49" fontId="4" fillId="3" borderId="1" xfId="1" applyNumberFormat="1" applyFont="1" applyFill="1" applyBorder="1" applyAlignment="1">
      <alignment horizontal="center" wrapText="1"/>
    </xf>
    <xf numFmtId="164" fontId="1" fillId="0" borderId="0" xfId="1" applyFont="1"/>
    <xf numFmtId="165" fontId="2" fillId="4" borderId="3" xfId="1" applyNumberFormat="1" applyFont="1" applyFill="1" applyBorder="1"/>
    <xf numFmtId="0" fontId="1" fillId="0" borderId="3" xfId="0" applyFont="1" applyBorder="1" applyAlignment="1">
      <alignment horizontal="center" wrapText="1"/>
    </xf>
    <xf numFmtId="164" fontId="6" fillId="4" borderId="4" xfId="1" applyFont="1" applyFill="1" applyBorder="1" applyAlignment="1">
      <alignment horizontal="center" wrapText="1"/>
    </xf>
    <xf numFmtId="164" fontId="2" fillId="4" borderId="6" xfId="1" applyFont="1" applyFill="1" applyBorder="1"/>
    <xf numFmtId="164" fontId="7" fillId="5" borderId="6" xfId="1" applyFont="1" applyFill="1" applyBorder="1" applyAlignment="1">
      <alignment horizontal="left" wrapText="1"/>
    </xf>
    <xf numFmtId="49" fontId="7" fillId="5" borderId="6" xfId="1" applyNumberFormat="1" applyFont="1" applyFill="1" applyBorder="1" applyAlignment="1">
      <alignment horizontal="center" wrapText="1"/>
    </xf>
    <xf numFmtId="164" fontId="1" fillId="2" borderId="7" xfId="1" applyFont="1" applyFill="1" applyBorder="1"/>
    <xf numFmtId="164" fontId="6" fillId="5" borderId="6" xfId="1" applyFont="1" applyFill="1" applyBorder="1" applyAlignment="1">
      <alignment horizontal="left" wrapText="1"/>
    </xf>
    <xf numFmtId="164" fontId="8" fillId="5" borderId="6" xfId="1" applyFont="1" applyFill="1" applyBorder="1" applyAlignment="1">
      <alignment horizontal="left" wrapText="1"/>
    </xf>
    <xf numFmtId="164" fontId="1" fillId="0" borderId="5" xfId="1" applyFont="1" applyFill="1" applyBorder="1"/>
    <xf numFmtId="164" fontId="9" fillId="5" borderId="6" xfId="1" applyFont="1" applyFill="1" applyBorder="1" applyAlignment="1">
      <alignment horizontal="left" wrapText="1"/>
    </xf>
    <xf numFmtId="164" fontId="4" fillId="3" borderId="5" xfId="1" applyFont="1" applyFill="1" applyBorder="1" applyAlignment="1">
      <alignment horizontal="left" wrapText="1"/>
    </xf>
    <xf numFmtId="49" fontId="4" fillId="3" borderId="5" xfId="1" applyNumberFormat="1" applyFont="1" applyFill="1" applyBorder="1" applyAlignment="1">
      <alignment horizontal="center" wrapText="1"/>
    </xf>
    <xf numFmtId="164" fontId="4" fillId="3" borderId="7" xfId="1" applyFont="1" applyFill="1" applyBorder="1" applyAlignment="1">
      <alignment horizontal="left" wrapText="1"/>
    </xf>
    <xf numFmtId="49" fontId="4" fillId="3" borderId="7" xfId="1" applyNumberFormat="1" applyFont="1" applyFill="1" applyBorder="1" applyAlignment="1">
      <alignment horizontal="center" wrapText="1"/>
    </xf>
    <xf numFmtId="164" fontId="1" fillId="2" borderId="1" xfId="1" applyFont="1" applyFill="1" applyBorder="1"/>
    <xf numFmtId="49" fontId="4" fillId="0" borderId="1" xfId="1" applyNumberFormat="1" applyFont="1" applyFill="1" applyBorder="1" applyAlignment="1">
      <alignment horizontal="center" wrapText="1"/>
    </xf>
    <xf numFmtId="164" fontId="2" fillId="4" borderId="8" xfId="1" applyFont="1" applyFill="1" applyBorder="1"/>
    <xf numFmtId="164" fontId="7" fillId="5" borderId="8" xfId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165" fontId="2" fillId="0" borderId="3" xfId="1" applyNumberFormat="1" applyFont="1" applyBorder="1"/>
    <xf numFmtId="164" fontId="5" fillId="0" borderId="2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left" wrapText="1"/>
    </xf>
    <xf numFmtId="164" fontId="2" fillId="2" borderId="0" xfId="1" applyFont="1" applyFill="1"/>
    <xf numFmtId="165" fontId="2" fillId="2" borderId="3" xfId="1" applyNumberFormat="1" applyFont="1" applyFill="1" applyBorder="1"/>
    <xf numFmtId="49" fontId="10" fillId="2" borderId="2" xfId="1" applyNumberFormat="1" applyFont="1" applyFill="1" applyBorder="1" applyAlignment="1">
      <alignment horizontal="left"/>
    </xf>
    <xf numFmtId="49" fontId="10" fillId="2" borderId="4" xfId="1" applyNumberFormat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 vertical="center"/>
    </xf>
    <xf numFmtId="164" fontId="2" fillId="2" borderId="10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1" fillId="0" borderId="0" xfId="1" applyBorder="1"/>
    <xf numFmtId="164" fontId="1" fillId="0" borderId="11" xfId="1" applyFont="1" applyFill="1" applyBorder="1"/>
    <xf numFmtId="164" fontId="11" fillId="0" borderId="11" xfId="2" applyNumberFormat="1" applyBorder="1" applyAlignment="1" applyProtection="1"/>
    <xf numFmtId="166" fontId="2" fillId="0" borderId="11" xfId="1" applyNumberFormat="1" applyFont="1" applyBorder="1" applyAlignment="1">
      <alignment horizontal="center"/>
    </xf>
    <xf numFmtId="164" fontId="1" fillId="0" borderId="0" xfId="1" applyFill="1" applyBorder="1"/>
    <xf numFmtId="164" fontId="10" fillId="0" borderId="0" xfId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164" fontId="0" fillId="0" borderId="0" xfId="1" applyFont="1" applyBorder="1"/>
    <xf numFmtId="0" fontId="2" fillId="0" borderId="0" xfId="1" applyNumberFormat="1" applyFont="1" applyBorder="1" applyAlignment="1">
      <alignment horizontal="center"/>
    </xf>
    <xf numFmtId="164" fontId="12" fillId="0" borderId="0" xfId="2" applyNumberFormat="1" applyFont="1" applyFill="1" applyBorder="1" applyAlignment="1" applyProtection="1"/>
    <xf numFmtId="164" fontId="1" fillId="0" borderId="0" xfId="1" applyBorder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4</xdr:row>
      <xdr:rowOff>19050</xdr:rowOff>
    </xdr:from>
    <xdr:ext cx="1095375" cy="657225"/>
    <xdr:pic>
      <xdr:nvPicPr>
        <xdr:cNvPr id="2" name="Picture 3" descr="Image">
          <a:extLst>
            <a:ext uri="{FF2B5EF4-FFF2-40B4-BE49-F238E27FC236}">
              <a16:creationId xmlns:a16="http://schemas.microsoft.com/office/drawing/2014/main" id="{F595EB6C-093B-4E41-BAED-A7ACD911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0"/>
          <a:ext cx="1095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8B7979A-467F-4B01-918C-74025D8E5E23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22B58D00-C14C-4F20-897D-ABB1CFEDA721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2443D79-9E87-47D9-9678-B2FA6ECF42A2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4082E49A-A0A8-479D-AA46-FE3CB111F95E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69F2BF6-B9CB-4C2A-9401-C46D5794C7AC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887E37F4-EF3B-44CE-9992-E5C3277B92C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AD46EDF-4982-4A4D-8B31-867FC1F67FC2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3D3D230-0099-41C3-80D4-6F220DD6FB4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DD56CF6-4197-49BE-9973-34A20F325DD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934411A-92F9-4266-A97C-6D56FA10F79C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4E92052-4E5D-45BA-9EF6-F240EBFA75F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3FA5825-E758-4E33-8A99-FD1638A5A6C3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C941E00-5C88-445A-A960-4BECEDB069F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81354AD-B0F3-432C-875E-87E76A10299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09D81BE-AB10-4D99-9577-FC3377CA26CB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20898B56-C1AE-4901-ACE0-2A5DFC0A8DF6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DF3B3EA1-E55F-46ED-9449-A01830CB5546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9FC4211-AC74-423F-9F0D-20464FB6EC1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206F52EF-0AAF-49E6-BAA4-2A79E05677DF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8B238A5-483C-43C5-A215-AD00827C0164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BAE11FC-8AD9-46DF-A61D-09A1B0378A65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DD6D244D-B919-4308-AFDD-FCAC2F9F3982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5CDF0F5-338C-4A0C-9FB4-1AA743D6F8EC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68D7970-C6A9-4D8D-AB1D-AE5796D704D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AD3A3DF-4746-436F-8E0C-CDFAF2FE194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E5B3251-0F13-41EF-AC34-7FB05775947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5C0E99D-7246-424E-B883-E3864A7DC115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52760CE-F593-4722-85D2-3442C8C3412A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EEDFFA8-D1A1-4497-81BF-C2910B29E9FB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328C170-2EAF-4309-B598-352CB4ABAFEA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A0EC2D7-C369-4FD0-B6CC-28EEF08B17C7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7994F9A6-F0BA-4E0B-A08C-39AF3C3AA0D2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Simunovic@zsri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7906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11" style="3" customWidth="1"/>
    <col min="2" max="2" width="51.5703125" style="2" customWidth="1"/>
    <col min="3" max="3" width="19" style="2" customWidth="1"/>
    <col min="4" max="16384" width="9.140625" style="1"/>
  </cols>
  <sheetData>
    <row r="1" spans="1:72" ht="19.5" customHeight="1" x14ac:dyDescent="0.2">
      <c r="A1" s="55"/>
      <c r="B1" s="54"/>
      <c r="C1" s="49"/>
    </row>
    <row r="2" spans="1:72" ht="15" customHeight="1" x14ac:dyDescent="0.2">
      <c r="A2" s="53"/>
      <c r="B2" s="52" t="s">
        <v>114</v>
      </c>
      <c r="C2" s="49"/>
    </row>
    <row r="3" spans="1:72" s="45" customFormat="1" ht="20.25" customHeight="1" x14ac:dyDescent="0.25">
      <c r="A3" s="51" t="s">
        <v>113</v>
      </c>
      <c r="B3" s="50" t="s">
        <v>112</v>
      </c>
      <c r="C3" s="49"/>
    </row>
    <row r="4" spans="1:72" s="45" customFormat="1" ht="18.75" customHeight="1" thickBot="1" x14ac:dyDescent="0.25">
      <c r="A4" s="48">
        <v>3453</v>
      </c>
      <c r="B4" s="47" t="s">
        <v>111</v>
      </c>
      <c r="C4" s="46"/>
    </row>
    <row r="5" spans="1:72" s="5" customFormat="1" ht="54.75" customHeight="1" thickTop="1" thickBot="1" x14ac:dyDescent="0.25">
      <c r="A5" s="44" t="s">
        <v>110</v>
      </c>
      <c r="B5" s="43" t="s">
        <v>109</v>
      </c>
      <c r="C5" s="42" t="s">
        <v>108</v>
      </c>
    </row>
    <row r="6" spans="1:72" s="38" customFormat="1" ht="20.100000000000001" customHeight="1" thickTop="1" thickBot="1" x14ac:dyDescent="0.3">
      <c r="A6" s="41" t="s">
        <v>107</v>
      </c>
      <c r="B6" s="40" t="s">
        <v>106</v>
      </c>
      <c r="C6" s="39">
        <f>SUM(C7:C11)</f>
        <v>17905000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4" customFormat="1" ht="15.75" customHeight="1" thickTop="1" x14ac:dyDescent="0.2">
      <c r="A7" s="26" t="s">
        <v>105</v>
      </c>
      <c r="B7" s="25" t="s">
        <v>104</v>
      </c>
      <c r="C7" s="10">
        <v>14600000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4" customFormat="1" ht="15.75" customHeight="1" x14ac:dyDescent="0.2">
      <c r="A8" s="26" t="s">
        <v>103</v>
      </c>
      <c r="B8" s="25" t="s">
        <v>102</v>
      </c>
      <c r="C8" s="10">
        <v>30000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s="4" customFormat="1" ht="18.75" customHeight="1" x14ac:dyDescent="0.2">
      <c r="A9" s="12" t="s">
        <v>101</v>
      </c>
      <c r="B9" s="11" t="s">
        <v>100</v>
      </c>
      <c r="C9" s="10">
        <v>315000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s="13" customFormat="1" ht="15.75" customHeight="1" x14ac:dyDescent="0.2">
      <c r="A10" s="30" t="s">
        <v>99</v>
      </c>
      <c r="B10" s="37" t="s">
        <v>98</v>
      </c>
      <c r="C10" s="10">
        <v>560000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13" customFormat="1" ht="15.75" customHeight="1" thickBot="1" x14ac:dyDescent="0.25">
      <c r="A11" s="30" t="s">
        <v>97</v>
      </c>
      <c r="B11" s="37" t="s">
        <v>96</v>
      </c>
      <c r="C11" s="10">
        <v>2400000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13" customFormat="1" ht="20.100000000000001" customHeight="1" thickTop="1" thickBot="1" x14ac:dyDescent="0.3">
      <c r="A12" s="36" t="s">
        <v>95</v>
      </c>
      <c r="B12" s="35" t="s">
        <v>94</v>
      </c>
      <c r="C12" s="34">
        <f>SUM(C13+C18+C24+C34+C36+C42+C44+C47+C51)</f>
        <v>2689500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" customFormat="1" ht="20.100000000000001" customHeight="1" thickTop="1" thickBot="1" x14ac:dyDescent="0.3">
      <c r="A13" s="33" t="s">
        <v>93</v>
      </c>
      <c r="B13" s="32" t="s">
        <v>92</v>
      </c>
      <c r="C13" s="31">
        <f>SUM(C14:C17)</f>
        <v>274000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4" customFormat="1" ht="15.75" customHeight="1" thickTop="1" x14ac:dyDescent="0.2">
      <c r="A14" s="26" t="s">
        <v>91</v>
      </c>
      <c r="B14" s="25" t="s">
        <v>90</v>
      </c>
      <c r="C14" s="10">
        <v>38000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s="13" customFormat="1" ht="16.5" customHeight="1" x14ac:dyDescent="0.2">
      <c r="A15" s="30" t="s">
        <v>89</v>
      </c>
      <c r="B15" s="11" t="s">
        <v>88</v>
      </c>
      <c r="C15" s="10">
        <v>220000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" customFormat="1" ht="15.75" customHeight="1" x14ac:dyDescent="0.2">
      <c r="A16" s="12" t="s">
        <v>87</v>
      </c>
      <c r="B16" s="11" t="s">
        <v>86</v>
      </c>
      <c r="C16" s="29">
        <v>15000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4" customFormat="1" ht="15.75" customHeight="1" thickBot="1" x14ac:dyDescent="0.25">
      <c r="A17" s="28" t="s">
        <v>85</v>
      </c>
      <c r="B17" s="27" t="s">
        <v>84</v>
      </c>
      <c r="C17" s="20">
        <v>1000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4" customFormat="1" ht="20.100000000000001" customHeight="1" thickTop="1" thickBot="1" x14ac:dyDescent="0.3">
      <c r="A18" s="19" t="s">
        <v>83</v>
      </c>
      <c r="B18" s="18" t="s">
        <v>82</v>
      </c>
      <c r="C18" s="17">
        <f>SUM(C19:C23)</f>
        <v>167000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4" customFormat="1" ht="15.75" customHeight="1" thickTop="1" x14ac:dyDescent="0.2">
      <c r="A19" s="26" t="s">
        <v>21</v>
      </c>
      <c r="B19" s="25" t="s">
        <v>81</v>
      </c>
      <c r="C19" s="10">
        <v>130000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4" customFormat="1" ht="15.75" customHeight="1" x14ac:dyDescent="0.2">
      <c r="A20" s="12" t="s">
        <v>17</v>
      </c>
      <c r="B20" s="11" t="s">
        <v>80</v>
      </c>
      <c r="C20" s="10">
        <v>29000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4" customFormat="1" ht="15.75" customHeight="1" x14ac:dyDescent="0.2">
      <c r="A21" s="12" t="s">
        <v>79</v>
      </c>
      <c r="B21" s="11" t="s">
        <v>78</v>
      </c>
      <c r="C21" s="10"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4" customFormat="1" ht="15.75" customHeight="1" x14ac:dyDescent="0.2">
      <c r="A22" s="12" t="s">
        <v>77</v>
      </c>
      <c r="B22" s="11" t="s">
        <v>76</v>
      </c>
      <c r="C22" s="10">
        <v>4000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4" customFormat="1" ht="15.75" customHeight="1" thickBot="1" x14ac:dyDescent="0.25">
      <c r="A23" s="12" t="s">
        <v>75</v>
      </c>
      <c r="B23" s="11" t="s">
        <v>74</v>
      </c>
      <c r="C23" s="10">
        <v>4000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4" customFormat="1" ht="20.100000000000001" customHeight="1" thickTop="1" thickBot="1" x14ac:dyDescent="0.3">
      <c r="A24" s="19" t="s">
        <v>73</v>
      </c>
      <c r="B24" s="24" t="s">
        <v>72</v>
      </c>
      <c r="C24" s="17">
        <f>SUM(C25:C33)</f>
        <v>2169000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4" customFormat="1" ht="15.75" customHeight="1" thickTop="1" x14ac:dyDescent="0.2">
      <c r="A25" s="12" t="s">
        <v>71</v>
      </c>
      <c r="B25" s="11" t="s">
        <v>70</v>
      </c>
      <c r="C25" s="10">
        <v>300000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4" customFormat="1" ht="15.75" customHeight="1" x14ac:dyDescent="0.2">
      <c r="A26" s="12" t="s">
        <v>15</v>
      </c>
      <c r="B26" s="11" t="s">
        <v>69</v>
      </c>
      <c r="C26" s="10">
        <v>60000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4" customFormat="1" ht="15.75" customHeight="1" x14ac:dyDescent="0.2">
      <c r="A27" s="12" t="s">
        <v>68</v>
      </c>
      <c r="B27" s="11" t="s">
        <v>67</v>
      </c>
      <c r="C27" s="10">
        <v>8000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4" customFormat="1" ht="15.75" customHeight="1" x14ac:dyDescent="0.2">
      <c r="A28" s="12" t="s">
        <v>66</v>
      </c>
      <c r="B28" s="11" t="s">
        <v>65</v>
      </c>
      <c r="C28" s="10">
        <v>135000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4" customFormat="1" ht="15.75" customHeight="1" x14ac:dyDescent="0.2">
      <c r="A29" s="12" t="s">
        <v>13</v>
      </c>
      <c r="B29" s="11" t="s">
        <v>64</v>
      </c>
      <c r="C29" s="10">
        <v>80000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4" customFormat="1" ht="15.75" customHeight="1" x14ac:dyDescent="0.2">
      <c r="A30" s="12" t="s">
        <v>63</v>
      </c>
      <c r="B30" s="11" t="s">
        <v>62</v>
      </c>
      <c r="C30" s="23">
        <v>15000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4" customFormat="1" ht="15.75" customHeight="1" x14ac:dyDescent="0.2">
      <c r="A31" s="12" t="s">
        <v>61</v>
      </c>
      <c r="B31" s="11" t="s">
        <v>60</v>
      </c>
      <c r="C31" s="10">
        <v>1520000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4" customFormat="1" ht="15.75" customHeight="1" x14ac:dyDescent="0.2">
      <c r="A32" s="12" t="s">
        <v>59</v>
      </c>
      <c r="B32" s="11" t="s">
        <v>58</v>
      </c>
      <c r="C32" s="10">
        <v>1000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4" customFormat="1" ht="15.75" customHeight="1" thickBot="1" x14ac:dyDescent="0.25">
      <c r="A33" s="12" t="s">
        <v>57</v>
      </c>
      <c r="B33" s="11" t="s">
        <v>56</v>
      </c>
      <c r="C33" s="10">
        <v>50000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4" customFormat="1" ht="38.25" customHeight="1" thickTop="1" thickBot="1" x14ac:dyDescent="0.3">
      <c r="A34" s="19" t="s">
        <v>55</v>
      </c>
      <c r="B34" s="22" t="s">
        <v>54</v>
      </c>
      <c r="C34" s="17">
        <f>C35</f>
        <v>30000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4" customFormat="1" ht="15.75" customHeight="1" thickTop="1" thickBot="1" x14ac:dyDescent="0.25">
      <c r="A35" s="12" t="s">
        <v>53</v>
      </c>
      <c r="B35" s="11" t="s">
        <v>52</v>
      </c>
      <c r="C35" s="10">
        <v>30000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4" customFormat="1" ht="20.100000000000001" customHeight="1" thickTop="1" thickBot="1" x14ac:dyDescent="0.3">
      <c r="A36" s="19" t="s">
        <v>51</v>
      </c>
      <c r="B36" s="21" t="s">
        <v>50</v>
      </c>
      <c r="C36" s="17">
        <f>SUM(C37:C41)</f>
        <v>18500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4" customFormat="1" ht="15.75" customHeight="1" thickTop="1" x14ac:dyDescent="0.2">
      <c r="A37" s="12" t="s">
        <v>49</v>
      </c>
      <c r="B37" s="11" t="s">
        <v>48</v>
      </c>
      <c r="C37" s="10">
        <v>10500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4" customFormat="1" ht="15.75" customHeight="1" x14ac:dyDescent="0.2">
      <c r="A38" s="12" t="s">
        <v>11</v>
      </c>
      <c r="B38" s="11" t="s">
        <v>47</v>
      </c>
      <c r="C38" s="10">
        <v>6000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4" customFormat="1" ht="15.75" customHeight="1" x14ac:dyDescent="0.2">
      <c r="A39" s="12" t="s">
        <v>46</v>
      </c>
      <c r="B39" s="11" t="s">
        <v>45</v>
      </c>
      <c r="C39" s="10">
        <v>1000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4" customFormat="1" ht="15.75" customHeight="1" x14ac:dyDescent="0.2">
      <c r="A40" s="12" t="s">
        <v>44</v>
      </c>
      <c r="B40" s="11" t="s">
        <v>43</v>
      </c>
      <c r="C40" s="10"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4" customFormat="1" ht="15.75" customHeight="1" thickBot="1" x14ac:dyDescent="0.25">
      <c r="A41" s="12" t="s">
        <v>9</v>
      </c>
      <c r="B41" s="11" t="s">
        <v>42</v>
      </c>
      <c r="C41" s="10">
        <v>1000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4" customFormat="1" ht="20.100000000000001" customHeight="1" thickTop="1" thickBot="1" x14ac:dyDescent="0.3">
      <c r="A42" s="19" t="s">
        <v>41</v>
      </c>
      <c r="B42" s="18" t="s">
        <v>40</v>
      </c>
      <c r="C42" s="17">
        <f>SUM(C43:C43)</f>
        <v>3000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4" customFormat="1" ht="27" customHeight="1" thickTop="1" thickBot="1" x14ac:dyDescent="0.25">
      <c r="A43" s="12" t="s">
        <v>39</v>
      </c>
      <c r="B43" s="11" t="s">
        <v>38</v>
      </c>
      <c r="C43" s="10">
        <v>3000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4" customFormat="1" ht="20.100000000000001" customHeight="1" thickTop="1" thickBot="1" x14ac:dyDescent="0.3">
      <c r="A44" s="19" t="s">
        <v>37</v>
      </c>
      <c r="B44" s="18" t="s">
        <v>36</v>
      </c>
      <c r="C44" s="17">
        <f>SUM(C45:C46)</f>
        <v>3500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4" customFormat="1" ht="15.75" customHeight="1" thickTop="1" x14ac:dyDescent="0.2">
      <c r="A45" s="12" t="s">
        <v>35</v>
      </c>
      <c r="B45" s="11" t="s">
        <v>34</v>
      </c>
      <c r="C45" s="10">
        <v>3500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4" customFormat="1" ht="15.75" customHeight="1" thickBot="1" x14ac:dyDescent="0.25">
      <c r="A46" s="12" t="s">
        <v>33</v>
      </c>
      <c r="B46" s="11" t="s">
        <v>32</v>
      </c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4" customFormat="1" ht="20.100000000000001" customHeight="1" thickTop="1" thickBot="1" x14ac:dyDescent="0.3">
      <c r="A47" s="19" t="s">
        <v>31</v>
      </c>
      <c r="B47" s="18" t="s">
        <v>30</v>
      </c>
      <c r="C47" s="17">
        <f>SUM(C48:C50)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4" customFormat="1" ht="15.75" customHeight="1" thickTop="1" x14ac:dyDescent="0.2">
      <c r="A48" s="12" t="s">
        <v>7</v>
      </c>
      <c r="B48" s="11" t="s">
        <v>29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4" customFormat="1" ht="15.75" customHeight="1" x14ac:dyDescent="0.2">
      <c r="A49" s="12" t="s">
        <v>5</v>
      </c>
      <c r="B49" s="11" t="s">
        <v>28</v>
      </c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4" customFormat="1" ht="15.75" customHeight="1" thickBot="1" x14ac:dyDescent="0.25">
      <c r="A50" s="12" t="s">
        <v>3</v>
      </c>
      <c r="B50" s="11" t="s">
        <v>27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4" customFormat="1" ht="20.100000000000001" customHeight="1" thickTop="1" thickBot="1" x14ac:dyDescent="0.3">
      <c r="A51" s="19" t="s">
        <v>26</v>
      </c>
      <c r="B51" s="18" t="s">
        <v>25</v>
      </c>
      <c r="C51" s="17">
        <f>SUM(C52:C52)</f>
        <v>24500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4" customFormat="1" ht="15.75" customHeight="1" thickTop="1" thickBot="1" x14ac:dyDescent="0.25">
      <c r="A52" s="12" t="s">
        <v>24</v>
      </c>
      <c r="B52" s="11" t="s">
        <v>23</v>
      </c>
      <c r="C52" s="10">
        <v>24500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3" customFormat="1" ht="20.100000000000001" customHeight="1" thickTop="1" thickBot="1" x14ac:dyDescent="0.25">
      <c r="A53" s="16" t="s">
        <v>22</v>
      </c>
      <c r="B53" s="15"/>
      <c r="C53" s="14">
        <f>SUM(C54:C63)</f>
        <v>4000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" customFormat="1" ht="15.75" customHeight="1" thickTop="1" x14ac:dyDescent="0.2">
      <c r="A54" s="12" t="s">
        <v>21</v>
      </c>
      <c r="B54" s="11" t="s">
        <v>20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4" customFormat="1" ht="15.75" customHeight="1" x14ac:dyDescent="0.2">
      <c r="A55" s="12" t="s">
        <v>19</v>
      </c>
      <c r="B55" s="11" t="s">
        <v>18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4" customFormat="1" ht="15.75" customHeight="1" x14ac:dyDescent="0.2">
      <c r="A56" s="12" t="s">
        <v>17</v>
      </c>
      <c r="B56" s="11" t="s">
        <v>16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4" customFormat="1" ht="20.25" customHeight="1" x14ac:dyDescent="0.2">
      <c r="A57" s="12" t="s">
        <v>15</v>
      </c>
      <c r="B57" s="11" t="s">
        <v>14</v>
      </c>
      <c r="C57" s="10">
        <v>1000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4" customFormat="1" ht="15.75" customHeight="1" x14ac:dyDescent="0.2">
      <c r="A58" s="12" t="s">
        <v>13</v>
      </c>
      <c r="B58" s="11" t="s">
        <v>12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4" customFormat="1" ht="15.75" customHeight="1" x14ac:dyDescent="0.2">
      <c r="A59" s="12" t="s">
        <v>11</v>
      </c>
      <c r="B59" s="11" t="s">
        <v>10</v>
      </c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4" customFormat="1" ht="15.75" customHeight="1" x14ac:dyDescent="0.2">
      <c r="A60" s="12" t="s">
        <v>9</v>
      </c>
      <c r="B60" s="11" t="s">
        <v>8</v>
      </c>
      <c r="C60" s="1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4" customFormat="1" ht="15.75" customHeight="1" x14ac:dyDescent="0.2">
      <c r="A61" s="12" t="s">
        <v>7</v>
      </c>
      <c r="B61" s="11" t="s">
        <v>6</v>
      </c>
      <c r="C61" s="10">
        <v>2000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4" customFormat="1" ht="15.75" customHeight="1" x14ac:dyDescent="0.2">
      <c r="A62" s="12" t="s">
        <v>5</v>
      </c>
      <c r="B62" s="11" t="s">
        <v>4</v>
      </c>
      <c r="C62" s="10">
        <v>1000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4" customFormat="1" ht="15.75" customHeight="1" thickBot="1" x14ac:dyDescent="0.25">
      <c r="A63" s="12" t="s">
        <v>3</v>
      </c>
      <c r="B63" s="11" t="s">
        <v>2</v>
      </c>
      <c r="C63" s="1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4" customFormat="1" ht="20.100000000000001" customHeight="1" thickTop="1" thickBot="1" x14ac:dyDescent="0.3">
      <c r="A64" s="8"/>
      <c r="B64" s="9" t="s">
        <v>1</v>
      </c>
      <c r="C64" s="6">
        <f>SUM(C6+C12)</f>
        <v>20594500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4" customFormat="1" ht="20.100000000000001" customHeight="1" thickTop="1" thickBot="1" x14ac:dyDescent="0.3">
      <c r="A65" s="8"/>
      <c r="B65" s="7" t="s">
        <v>0</v>
      </c>
      <c r="C65" s="6">
        <f>SUM(C64+C53)</f>
        <v>20598500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customFormat="1" ht="20.25" customHeight="1" thickTop="1" x14ac:dyDescent="0.2"/>
    <row r="67" spans="1:72" customFormat="1" ht="20.25" customHeight="1" x14ac:dyDescent="0.2"/>
    <row r="68" spans="1:72" customFormat="1" ht="20.25" customHeight="1" x14ac:dyDescent="0.2"/>
    <row r="69" spans="1:72" customFormat="1" ht="20.25" customHeight="1" x14ac:dyDescent="0.2"/>
    <row r="70" spans="1:72" customFormat="1" ht="20.25" customHeight="1" x14ac:dyDescent="0.2"/>
    <row r="71" spans="1:72" customFormat="1" ht="20.25" customHeight="1" x14ac:dyDescent="0.2"/>
    <row r="72" spans="1:72" customFormat="1" ht="20.25" customHeight="1" x14ac:dyDescent="0.2"/>
    <row r="73" spans="1:72" customFormat="1" ht="20.25" customHeight="1" x14ac:dyDescent="0.2"/>
    <row r="74" spans="1:72" customFormat="1" ht="20.25" customHeight="1" x14ac:dyDescent="0.2"/>
    <row r="75" spans="1:72" customFormat="1" ht="20.25" customHeight="1" x14ac:dyDescent="0.2"/>
    <row r="76" spans="1:72" customFormat="1" ht="20.25" customHeight="1" x14ac:dyDescent="0.2"/>
    <row r="77" spans="1:72" customFormat="1" ht="20.25" customHeight="1" x14ac:dyDescent="0.2"/>
    <row r="78" spans="1:72" customFormat="1" ht="20.25" customHeight="1" x14ac:dyDescent="0.2"/>
    <row r="79" spans="1:72" customFormat="1" ht="20.25" customHeight="1" x14ac:dyDescent="0.2"/>
    <row r="80" spans="1:72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spans="1:3" customFormat="1" x14ac:dyDescent="0.2"/>
    <row r="1186" spans="1:3" customFormat="1" x14ac:dyDescent="0.2"/>
    <row r="1187" spans="1:3" customFormat="1" x14ac:dyDescent="0.2"/>
    <row r="1188" spans="1:3" customFormat="1" x14ac:dyDescent="0.2"/>
    <row r="1189" spans="1:3" customFormat="1" x14ac:dyDescent="0.2"/>
    <row r="1190" spans="1:3" customFormat="1" x14ac:dyDescent="0.2"/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/>
      <c r="B1216"/>
      <c r="C1216"/>
    </row>
    <row r="1217" spans="1:3" x14ac:dyDescent="0.2">
      <c r="A1217"/>
      <c r="B1217"/>
      <c r="C1217"/>
    </row>
    <row r="1218" spans="1:3" x14ac:dyDescent="0.2">
      <c r="A1218"/>
      <c r="B1218"/>
      <c r="C1218"/>
    </row>
    <row r="1219" spans="1:3" x14ac:dyDescent="0.2">
      <c r="A1219"/>
      <c r="B1219"/>
      <c r="C1219"/>
    </row>
    <row r="1220" spans="1:3" x14ac:dyDescent="0.2">
      <c r="A1220"/>
      <c r="B1220"/>
      <c r="C1220"/>
    </row>
    <row r="1221" spans="1:3" x14ac:dyDescent="0.2">
      <c r="A1221"/>
      <c r="B1221"/>
      <c r="C1221"/>
    </row>
    <row r="1222" spans="1:3" x14ac:dyDescent="0.2">
      <c r="A1222"/>
      <c r="B1222"/>
      <c r="C1222"/>
    </row>
    <row r="1223" spans="1:3" x14ac:dyDescent="0.2">
      <c r="A1223"/>
      <c r="B1223"/>
      <c r="C1223"/>
    </row>
    <row r="1224" spans="1:3" x14ac:dyDescent="0.2">
      <c r="A1224"/>
      <c r="B1224"/>
      <c r="C1224"/>
    </row>
    <row r="1225" spans="1:3" x14ac:dyDescent="0.2">
      <c r="A1225"/>
      <c r="B1225"/>
      <c r="C1225"/>
    </row>
    <row r="1226" spans="1:3" x14ac:dyDescent="0.2">
      <c r="A1226"/>
      <c r="B1226"/>
      <c r="C1226"/>
    </row>
    <row r="1227" spans="1:3" x14ac:dyDescent="0.2">
      <c r="A1227"/>
      <c r="B1227"/>
      <c r="C1227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</sheetData>
  <protectedRanges>
    <protectedRange sqref="A54:A65 A7:A52" name="Raspon1"/>
  </protectedRanges>
  <mergeCells count="1">
    <mergeCell ref="A53:B5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2020-11-13T14:32:24Z</dcterms:created>
  <dcterms:modified xsi:type="dcterms:W3CDTF">2020-11-13T14:32:49Z</dcterms:modified>
</cp:coreProperties>
</file>