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OPSST\"/>
    </mc:Choice>
  </mc:AlternateContent>
  <xr:revisionPtr revIDLastSave="0" documentId="13_ncr:1_{2BA780A7-B99C-495C-ABEA-A0383F8D0F5A}" xr6:coauthVersionLast="47" xr6:coauthVersionMax="47" xr10:uidLastSave="{00000000-0000-0000-0000-000000000000}"/>
  <bookViews>
    <workbookView xWindow="-120" yWindow="-120" windowWidth="29040" windowHeight="15840" xr2:uid="{48723909-F6B9-4789-A54D-820422144634}"/>
  </bookViews>
  <sheets>
    <sheet name="Sažetak" sheetId="1" r:id="rId1"/>
    <sheet name="Račun prihoda i rashoda" sheetId="2" r:id="rId2"/>
    <sheet name="Rashodi prema izvorima finan." sheetId="3" r:id="rId3"/>
    <sheet name="Ra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E10" i="5" s="1"/>
  <c r="G10" i="5"/>
  <c r="F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13" i="2"/>
  <c r="F13" i="2"/>
  <c r="E13" i="2"/>
  <c r="G10" i="2"/>
  <c r="F10" i="2"/>
  <c r="E10" i="2"/>
  <c r="G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  <c r="E9" i="2" l="1"/>
  <c r="F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<sst xmlns="http://schemas.openxmlformats.org/spreadsheetml/2006/main" count="164" uniqueCount="107">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</sst>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A193-9803-4031-A46A-0F6546BCEF4D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2654679</v>
      </c>
      <c r="G8" s="14">
        <v>2741280</v>
      </c>
      <c r="H8" s="14">
        <v>2875507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2654679</v>
      </c>
      <c r="G10" s="16">
        <f t="shared" si="0"/>
        <v>2741280</v>
      </c>
      <c r="H10" s="16">
        <f t="shared" si="0"/>
        <v>2875507</v>
      </c>
    </row>
    <row r="11" spans="1:8" x14ac:dyDescent="0.25">
      <c r="A11" s="81" t="s">
        <v>9</v>
      </c>
      <c r="B11" s="76"/>
      <c r="C11" s="76"/>
      <c r="D11" s="76"/>
      <c r="E11" s="76"/>
      <c r="F11" s="14">
        <v>2650403</v>
      </c>
      <c r="G11" s="14">
        <v>2736027</v>
      </c>
      <c r="H11" s="14">
        <v>2870254</v>
      </c>
    </row>
    <row r="12" spans="1:8" x14ac:dyDescent="0.25">
      <c r="A12" s="78" t="s">
        <v>10</v>
      </c>
      <c r="B12" s="77"/>
      <c r="C12" s="77"/>
      <c r="D12" s="77"/>
      <c r="E12" s="77"/>
      <c r="F12" s="14">
        <v>4332</v>
      </c>
      <c r="G12" s="14">
        <v>5309</v>
      </c>
      <c r="H12" s="14">
        <v>5309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2654735</v>
      </c>
      <c r="G13" s="16">
        <f t="shared" si="1"/>
        <v>2741336</v>
      </c>
      <c r="H13" s="16">
        <f t="shared" si="1"/>
        <v>2875563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-56</v>
      </c>
      <c r="G14" s="16">
        <f>G10-G13</f>
        <v>-56</v>
      </c>
      <c r="H14" s="16">
        <f>H10-H13</f>
        <v>-56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-56</v>
      </c>
      <c r="G24" s="14">
        <f t="shared" si="2"/>
        <v>-56</v>
      </c>
      <c r="H24" s="14">
        <f t="shared" si="2"/>
        <v>-56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9695-886E-4CEF-8DC0-C21CC02BE4E7}">
  <sheetPr codeName="List22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2654679</v>
      </c>
      <c r="F9" s="27">
        <f t="shared" si="0"/>
        <v>2741280</v>
      </c>
      <c r="G9" s="27">
        <f t="shared" si="0"/>
        <v>2875507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50</v>
      </c>
      <c r="F35" s="32">
        <f t="shared" si="6"/>
        <v>50</v>
      </c>
      <c r="G35" s="32">
        <f t="shared" si="6"/>
        <v>50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50</v>
      </c>
      <c r="F36" s="35">
        <v>50</v>
      </c>
      <c r="G36" s="35">
        <v>50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2654629</v>
      </c>
      <c r="F38" s="32">
        <f t="shared" si="7"/>
        <v>2741230</v>
      </c>
      <c r="G38" s="32">
        <f t="shared" si="7"/>
        <v>2875457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2654629</v>
      </c>
      <c r="F39" s="35">
        <v>2741230</v>
      </c>
      <c r="G39" s="35">
        <v>2875457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2650403</v>
      </c>
      <c r="F51" s="51">
        <f t="shared" si="10"/>
        <v>2736027</v>
      </c>
      <c r="G51" s="51">
        <f t="shared" si="10"/>
        <v>2870254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2206892</v>
      </c>
      <c r="F52" s="32">
        <f t="shared" si="11"/>
        <v>2238875</v>
      </c>
      <c r="G52" s="32">
        <f t="shared" si="11"/>
        <v>2297980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2206892</v>
      </c>
      <c r="F53" s="35">
        <v>2238875</v>
      </c>
      <c r="G53" s="35">
        <v>2297980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442205</v>
      </c>
      <c r="F56" s="32">
        <f t="shared" si="12"/>
        <v>496754</v>
      </c>
      <c r="G56" s="32">
        <f t="shared" si="12"/>
        <v>571876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442099</v>
      </c>
      <c r="F57" s="35">
        <v>496648</v>
      </c>
      <c r="G57" s="35">
        <v>571770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106</v>
      </c>
      <c r="F59" s="35">
        <v>106</v>
      </c>
      <c r="G59" s="35">
        <v>106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1306</v>
      </c>
      <c r="F66" s="32">
        <f t="shared" si="13"/>
        <v>398</v>
      </c>
      <c r="G66" s="32">
        <f t="shared" si="13"/>
        <v>398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1306</v>
      </c>
      <c r="F67" s="35">
        <v>398</v>
      </c>
      <c r="G67" s="35">
        <v>398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4332</v>
      </c>
      <c r="F75" s="51">
        <f t="shared" si="16"/>
        <v>5309</v>
      </c>
      <c r="G75" s="51">
        <f t="shared" si="16"/>
        <v>5309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4332</v>
      </c>
      <c r="F79" s="32">
        <f t="shared" si="18"/>
        <v>5309</v>
      </c>
      <c r="G79" s="32">
        <f t="shared" si="18"/>
        <v>5309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4332</v>
      </c>
      <c r="F80" s="35">
        <v>5309</v>
      </c>
      <c r="G80" s="35">
        <v>5309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59F7-7951-436A-BDC4-FC164E6B9702}">
  <sheetPr codeName="List23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2654735</v>
      </c>
      <c r="C5" s="60">
        <f t="shared" si="0"/>
        <v>2741336</v>
      </c>
      <c r="D5" s="60">
        <f t="shared" si="0"/>
        <v>2875563</v>
      </c>
    </row>
    <row r="6" spans="1:4" ht="15.75" customHeight="1" x14ac:dyDescent="0.25">
      <c r="A6" s="28" t="s">
        <v>74</v>
      </c>
      <c r="B6" s="60">
        <f t="shared" ref="B6:D6" si="1">B7+B8</f>
        <v>2654629</v>
      </c>
      <c r="C6" s="60">
        <f t="shared" si="1"/>
        <v>2741230</v>
      </c>
      <c r="D6" s="60">
        <f t="shared" si="1"/>
        <v>2875457</v>
      </c>
    </row>
    <row r="7" spans="1:4" x14ac:dyDescent="0.25">
      <c r="A7" s="61" t="s">
        <v>75</v>
      </c>
      <c r="B7" s="35">
        <v>2654629</v>
      </c>
      <c r="C7" s="35">
        <v>2741230</v>
      </c>
      <c r="D7" s="35">
        <v>2875457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106</v>
      </c>
      <c r="C9" s="60">
        <f t="shared" si="2"/>
        <v>106</v>
      </c>
      <c r="D9" s="60">
        <f t="shared" si="2"/>
        <v>106</v>
      </c>
    </row>
    <row r="10" spans="1:4" x14ac:dyDescent="0.25">
      <c r="A10" s="63" t="s">
        <v>78</v>
      </c>
      <c r="B10" s="35">
        <v>106</v>
      </c>
      <c r="C10" s="35">
        <v>106</v>
      </c>
      <c r="D10" s="35">
        <v>106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20386-71EC-419D-8910-6B3D25FC0C8D}">
  <sheetPr codeName="List24">
    <tabColor rgb="FF92D050"/>
    <pageSetUpPr fitToPage="1"/>
  </sheetPr>
  <dimension ref="A1:D13"/>
  <sheetViews>
    <sheetView workbookViewId="0">
      <selection activeCell="C22" sqref="C22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2654735</v>
      </c>
      <c r="C5" s="35">
        <f t="shared" si="0"/>
        <v>2741336</v>
      </c>
      <c r="D5" s="35">
        <f t="shared" si="0"/>
        <v>2875563</v>
      </c>
    </row>
    <row r="6" spans="1:4" ht="15.75" customHeight="1" x14ac:dyDescent="0.25">
      <c r="A6" s="28" t="s">
        <v>92</v>
      </c>
      <c r="B6" s="35">
        <f t="shared" ref="B6:D6" si="1">B7+B8+B9</f>
        <v>2654735</v>
      </c>
      <c r="C6" s="35">
        <f t="shared" si="1"/>
        <v>2741336</v>
      </c>
      <c r="D6" s="35">
        <f t="shared" si="1"/>
        <v>2875563</v>
      </c>
    </row>
    <row r="7" spans="1:4" x14ac:dyDescent="0.25">
      <c r="A7" s="53" t="s">
        <v>93</v>
      </c>
      <c r="B7" s="50">
        <v>2654735</v>
      </c>
      <c r="C7" s="50">
        <v>2741336</v>
      </c>
      <c r="D7" s="50">
        <v>2875563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593A-FDF1-4E9C-8149-F182EAC82A33}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Rahodi prema fun. klasifik.</vt:lpstr>
      <vt:lpstr>Račun financiranja</vt:lpstr>
      <vt:lpstr>'Račun prihoda i rashoda'!Podrucje_ispisa</vt:lpstr>
      <vt:lpstr>'Rahodi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2022-10-18T08:20:32Z</dcterms:created>
  <dcterms:modified xsi:type="dcterms:W3CDTF">2022-10-18T13:04:41Z</dcterms:modified>
</cp:coreProperties>
</file>