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OSIJEK\"/>
    </mc:Choice>
  </mc:AlternateContent>
  <xr:revisionPtr revIDLastSave="0" documentId="13_ncr:1_{98E6CF0E-ADBB-4871-A2A1-FA4614F390C3}" xr6:coauthVersionLast="47" xr6:coauthVersionMax="47" xr10:uidLastSave="{00000000-0000-0000-0000-000000000000}"/>
  <bookViews>
    <workbookView xWindow="-120" yWindow="-120" windowWidth="29040" windowHeight="15840" xr2:uid="{1F49443D-694E-4077-9025-1CB6CC9310E6}"/>
  </bookViews>
  <sheets>
    <sheet name="OSIJ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C121" i="1" s="1"/>
  <c r="C120" i="1" s="1"/>
  <c r="E122" i="1"/>
  <c r="E121" i="1" s="1"/>
  <c r="E120" i="1" s="1"/>
  <c r="D122" i="1"/>
  <c r="C122" i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E98" i="1" s="1"/>
  <c r="E11" i="1" s="1"/>
  <c r="D102" i="1"/>
  <c r="C102" i="1"/>
  <c r="E99" i="1"/>
  <c r="D99" i="1"/>
  <c r="D98" i="1" s="1"/>
  <c r="D11" i="1" s="1"/>
  <c r="C99" i="1"/>
  <c r="C98" i="1" s="1"/>
  <c r="C11" i="1" s="1"/>
  <c r="E96" i="1"/>
  <c r="D96" i="1"/>
  <c r="C96" i="1"/>
  <c r="E93" i="1"/>
  <c r="E87" i="1" s="1"/>
  <c r="E10" i="1" s="1"/>
  <c r="D93" i="1"/>
  <c r="C93" i="1"/>
  <c r="E88" i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E67" i="1" s="1"/>
  <c r="E9" i="1" s="1"/>
  <c r="E12" i="1" s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D16" i="1"/>
  <c r="D15" i="1" s="1"/>
  <c r="C16" i="1"/>
  <c r="C15" i="1" s="1"/>
  <c r="E15" i="1"/>
  <c r="C9" i="1"/>
  <c r="C12" i="1" s="1"/>
  <c r="E8" i="1" l="1"/>
  <c r="E13" i="1" s="1"/>
  <c r="C14" i="1"/>
  <c r="C7" i="1" s="1"/>
  <c r="C8" i="1"/>
  <c r="C13" i="1" s="1"/>
  <c r="D8" i="1"/>
  <c r="D13" i="1" s="1"/>
  <c r="D14" i="1"/>
  <c r="D7" i="1" s="1"/>
  <c r="D12" i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<sst xmlns="http://schemas.openxmlformats.org/spreadsheetml/2006/main" count="236" uniqueCount="132">
  <si>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</si>
  <si>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 sud u OSIJEKU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</si>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</sst>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3B60B1F7-EBE2-4CCA-9F49-EAE53B873E7F}"/>
    <cellStyle name="SAPBEXformats" xfId="3" xr:uid="{A5BA301F-43C8-4FEE-A199-FF7C5F04B5D1}"/>
    <cellStyle name="SAPBEXHLevel1" xfId="4" xr:uid="{A95E7B0E-AC39-4E5F-9E89-C575FCBCD9D8}"/>
    <cellStyle name="SAPBEXHLevel2" xfId="6" xr:uid="{B8987E20-E8C8-4DF7-9863-F49616C67F02}"/>
    <cellStyle name="SAPBEXHLevel3" xfId="1" xr:uid="{4DDB4AA9-9395-4C0E-8291-118FC613F3C7}"/>
    <cellStyle name="SAPBEXstdData" xfId="7" xr:uid="{7C150868-7A4E-4832-98C4-C3F07C1CCAB7}"/>
    <cellStyle name="SAPBEXstdItem" xfId="2" xr:uid="{CA16FB5D-3C77-419B-82B7-5A3169EB3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A0A9-0C3B-431D-A9CD-3B0D8BA5DAE9}">
  <sheetPr>
    <pageSetUpPr fitToPage="1"/>
  </sheetPr>
  <dimension ref="A1:E136"/>
  <sheetViews>
    <sheetView tabSelected="1" zoomScaleNormal="100" workbookViewId="0">
      <selection activeCell="F4" sqref="F4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7" t="s">
        <v>128</v>
      </c>
      <c r="B1" s="27"/>
      <c r="C1" s="27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5513899</v>
      </c>
      <c r="D7" s="11">
        <f t="shared" si="0"/>
        <v>5571526</v>
      </c>
      <c r="E7" s="11">
        <f t="shared" si="0"/>
        <v>5634982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5513103</v>
      </c>
      <c r="D8" s="11">
        <f t="shared" si="1"/>
        <v>5570730</v>
      </c>
      <c r="E8" s="11">
        <f t="shared" si="1"/>
        <v>5634186</v>
      </c>
    </row>
    <row r="9" spans="1:5" x14ac:dyDescent="0.25">
      <c r="A9" s="12" t="s">
        <v>4</v>
      </c>
      <c r="B9" s="14" t="s">
        <v>5</v>
      </c>
      <c r="C9" s="11">
        <f t="shared" ref="C9:E9" si="2">+C67</f>
        <v>796</v>
      </c>
      <c r="D9" s="11">
        <f t="shared" si="2"/>
        <v>796</v>
      </c>
      <c r="E9" s="11">
        <f t="shared" si="2"/>
        <v>796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796</v>
      </c>
      <c r="D12" s="11">
        <f t="shared" si="5"/>
        <v>796</v>
      </c>
      <c r="E12" s="11">
        <f t="shared" si="5"/>
        <v>796</v>
      </c>
    </row>
    <row r="13" spans="1:5" x14ac:dyDescent="0.25">
      <c r="A13" s="15"/>
      <c r="B13" s="17" t="s">
        <v>11</v>
      </c>
      <c r="C13" s="18">
        <f t="shared" ref="C13:E13" si="6">+C8+C12</f>
        <v>5513899</v>
      </c>
      <c r="D13" s="18">
        <f t="shared" si="6"/>
        <v>5571526</v>
      </c>
      <c r="E13" s="18">
        <f t="shared" si="6"/>
        <v>5634982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5386485</v>
      </c>
      <c r="D14" s="11">
        <f t="shared" si="7"/>
        <v>5444112</v>
      </c>
      <c r="E14" s="11">
        <f t="shared" si="7"/>
        <v>5507568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5385689</v>
      </c>
      <c r="D15" s="11">
        <f t="shared" si="8"/>
        <v>5443316</v>
      </c>
      <c r="E15" s="11">
        <f t="shared" si="8"/>
        <v>5506772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3690357</v>
      </c>
      <c r="D16" s="11">
        <f t="shared" si="9"/>
        <v>3690357</v>
      </c>
      <c r="E16" s="11">
        <f t="shared" si="9"/>
        <v>3694339</v>
      </c>
    </row>
    <row r="17" spans="1:5" x14ac:dyDescent="0.25">
      <c r="A17" s="24" t="s">
        <v>18</v>
      </c>
      <c r="B17" s="22" t="s">
        <v>19</v>
      </c>
      <c r="C17" s="25">
        <v>3685712</v>
      </c>
      <c r="D17" s="25">
        <v>3685712</v>
      </c>
      <c r="E17" s="25">
        <v>3689694</v>
      </c>
    </row>
    <row r="18" spans="1:5" x14ac:dyDescent="0.25">
      <c r="A18" s="24" t="s">
        <v>20</v>
      </c>
      <c r="B18" s="22" t="s">
        <v>21</v>
      </c>
      <c r="C18" s="25">
        <v>4645</v>
      </c>
      <c r="D18" s="25">
        <v>4645</v>
      </c>
      <c r="E18" s="25">
        <v>4645</v>
      </c>
    </row>
    <row r="19" spans="1:5" x14ac:dyDescent="0.25">
      <c r="A19" s="23" t="s">
        <v>22</v>
      </c>
      <c r="B19" s="22" t="s">
        <v>23</v>
      </c>
      <c r="C19" s="11">
        <f>C20</f>
        <v>132723</v>
      </c>
      <c r="D19" s="11">
        <f t="shared" ref="D19:E19" si="10">D20</f>
        <v>132723</v>
      </c>
      <c r="E19" s="11">
        <f t="shared" si="10"/>
        <v>132723</v>
      </c>
    </row>
    <row r="20" spans="1:5" x14ac:dyDescent="0.25">
      <c r="A20" s="24" t="s">
        <v>24</v>
      </c>
      <c r="B20" s="22" t="s">
        <v>23</v>
      </c>
      <c r="C20" s="25">
        <v>132723</v>
      </c>
      <c r="D20" s="25">
        <v>132723</v>
      </c>
      <c r="E20" s="25">
        <v>132723</v>
      </c>
    </row>
    <row r="21" spans="1:5" x14ac:dyDescent="0.25">
      <c r="A21" s="23" t="s">
        <v>25</v>
      </c>
      <c r="B21" s="22" t="s">
        <v>26</v>
      </c>
      <c r="C21" s="11">
        <f>C22+C23</f>
        <v>618541</v>
      </c>
      <c r="D21" s="11">
        <f t="shared" ref="D21:E21" si="11">D22+D23</f>
        <v>618541</v>
      </c>
      <c r="E21" s="11">
        <f t="shared" si="11"/>
        <v>626452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618541</v>
      </c>
      <c r="D23" s="25">
        <v>618541</v>
      </c>
      <c r="E23" s="25">
        <v>626452</v>
      </c>
    </row>
    <row r="24" spans="1:5" x14ac:dyDescent="0.25">
      <c r="A24" s="23" t="s">
        <v>31</v>
      </c>
      <c r="B24" s="22" t="s">
        <v>32</v>
      </c>
      <c r="C24" s="11">
        <f>C25+C26+C27+C28</f>
        <v>140262</v>
      </c>
      <c r="D24" s="11">
        <f t="shared" ref="D24:E24" si="12">D25+D26+D27+D28</f>
        <v>140262</v>
      </c>
      <c r="E24" s="11">
        <f t="shared" si="12"/>
        <v>140262</v>
      </c>
    </row>
    <row r="25" spans="1:5" x14ac:dyDescent="0.25">
      <c r="A25" s="24" t="s">
        <v>33</v>
      </c>
      <c r="B25" s="22" t="s">
        <v>34</v>
      </c>
      <c r="C25" s="25">
        <v>3584</v>
      </c>
      <c r="D25" s="25">
        <v>3584</v>
      </c>
      <c r="E25" s="25">
        <v>3584</v>
      </c>
    </row>
    <row r="26" spans="1:5" x14ac:dyDescent="0.25">
      <c r="A26" s="24" t="s">
        <v>35</v>
      </c>
      <c r="B26" s="22" t="s">
        <v>36</v>
      </c>
      <c r="C26" s="25">
        <v>135377</v>
      </c>
      <c r="D26" s="25">
        <v>135377</v>
      </c>
      <c r="E26" s="25">
        <v>135377</v>
      </c>
    </row>
    <row r="27" spans="1:5" x14ac:dyDescent="0.25">
      <c r="A27" s="24" t="s">
        <v>37</v>
      </c>
      <c r="B27" s="22" t="s">
        <v>38</v>
      </c>
      <c r="C27" s="25">
        <v>903</v>
      </c>
      <c r="D27" s="25">
        <v>903</v>
      </c>
      <c r="E27" s="25">
        <v>903</v>
      </c>
    </row>
    <row r="28" spans="1:5" x14ac:dyDescent="0.25">
      <c r="A28" s="24" t="s">
        <v>39</v>
      </c>
      <c r="B28" s="22" t="s">
        <v>40</v>
      </c>
      <c r="C28" s="25">
        <v>398</v>
      </c>
      <c r="D28" s="25">
        <v>398</v>
      </c>
      <c r="E28" s="25">
        <v>398</v>
      </c>
    </row>
    <row r="29" spans="1:5" x14ac:dyDescent="0.25">
      <c r="A29" s="23" t="s">
        <v>41</v>
      </c>
      <c r="B29" s="22" t="s">
        <v>42</v>
      </c>
      <c r="C29" s="11">
        <f>C30+C31+C32+C33+C34</f>
        <v>167763</v>
      </c>
      <c r="D29" s="11">
        <f t="shared" ref="D29:E29" si="13">D30+D31+D32+D33+D34</f>
        <v>168825</v>
      </c>
      <c r="E29" s="11">
        <f t="shared" si="13"/>
        <v>169222</v>
      </c>
    </row>
    <row r="30" spans="1:5" x14ac:dyDescent="0.25">
      <c r="A30" s="24" t="s">
        <v>43</v>
      </c>
      <c r="B30" s="22" t="s">
        <v>44</v>
      </c>
      <c r="C30" s="25">
        <v>84279</v>
      </c>
      <c r="D30" s="25">
        <v>85341</v>
      </c>
      <c r="E30" s="25">
        <v>85606</v>
      </c>
    </row>
    <row r="31" spans="1:5" x14ac:dyDescent="0.25">
      <c r="A31" s="24" t="s">
        <v>45</v>
      </c>
      <c r="B31" s="22" t="s">
        <v>46</v>
      </c>
      <c r="C31" s="25">
        <v>79634</v>
      </c>
      <c r="D31" s="25">
        <v>79634</v>
      </c>
      <c r="E31" s="25">
        <v>79634</v>
      </c>
    </row>
    <row r="32" spans="1:5" x14ac:dyDescent="0.25">
      <c r="A32" s="24" t="s">
        <v>47</v>
      </c>
      <c r="B32" s="22" t="s">
        <v>48</v>
      </c>
      <c r="C32" s="25">
        <v>1991</v>
      </c>
      <c r="D32" s="25">
        <v>1991</v>
      </c>
      <c r="E32" s="25">
        <v>1991</v>
      </c>
    </row>
    <row r="33" spans="1:5" x14ac:dyDescent="0.25">
      <c r="A33" s="24" t="s">
        <v>49</v>
      </c>
      <c r="B33" s="22" t="s">
        <v>50</v>
      </c>
      <c r="C33" s="25">
        <v>1195</v>
      </c>
      <c r="D33" s="25">
        <v>1195</v>
      </c>
      <c r="E33" s="25">
        <v>1327</v>
      </c>
    </row>
    <row r="34" spans="1:5" x14ac:dyDescent="0.25">
      <c r="A34" s="24" t="s">
        <v>51</v>
      </c>
      <c r="B34" s="22" t="s">
        <v>52</v>
      </c>
      <c r="C34" s="25">
        <v>664</v>
      </c>
      <c r="D34" s="25">
        <v>664</v>
      </c>
      <c r="E34" s="25">
        <v>664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602875</v>
      </c>
      <c r="D35" s="11">
        <f t="shared" ref="D35:E35" si="14">D36+D37+D38+D39+D40+D41+D42+D43+D44</f>
        <v>661856</v>
      </c>
      <c r="E35" s="11">
        <f t="shared" si="14"/>
        <v>714813</v>
      </c>
    </row>
    <row r="36" spans="1:5" x14ac:dyDescent="0.25">
      <c r="A36" s="24" t="s">
        <v>55</v>
      </c>
      <c r="B36" s="22" t="s">
        <v>56</v>
      </c>
      <c r="C36" s="25">
        <v>163249</v>
      </c>
      <c r="D36" s="25">
        <v>162187</v>
      </c>
      <c r="E36" s="25">
        <v>171212</v>
      </c>
    </row>
    <row r="37" spans="1:5" x14ac:dyDescent="0.25">
      <c r="A37" s="24" t="s">
        <v>57</v>
      </c>
      <c r="B37" s="22" t="s">
        <v>58</v>
      </c>
      <c r="C37" s="25">
        <v>12609</v>
      </c>
      <c r="D37" s="25">
        <v>12609</v>
      </c>
      <c r="E37" s="25">
        <v>12609</v>
      </c>
    </row>
    <row r="38" spans="1:5" x14ac:dyDescent="0.25">
      <c r="A38" s="24" t="s">
        <v>59</v>
      </c>
      <c r="B38" s="22" t="s">
        <v>60</v>
      </c>
      <c r="C38" s="25">
        <v>2124</v>
      </c>
      <c r="D38" s="25">
        <v>2124</v>
      </c>
      <c r="E38" s="25">
        <v>2124</v>
      </c>
    </row>
    <row r="39" spans="1:5" x14ac:dyDescent="0.25">
      <c r="A39" s="24" t="s">
        <v>61</v>
      </c>
      <c r="B39" s="22" t="s">
        <v>62</v>
      </c>
      <c r="C39" s="25">
        <v>14201</v>
      </c>
      <c r="D39" s="25">
        <v>14201</v>
      </c>
      <c r="E39" s="25">
        <v>14201</v>
      </c>
    </row>
    <row r="40" spans="1:5" x14ac:dyDescent="0.25">
      <c r="A40" s="24" t="s">
        <v>63</v>
      </c>
      <c r="B40" s="22" t="s">
        <v>64</v>
      </c>
      <c r="C40" s="25">
        <v>16657</v>
      </c>
      <c r="D40" s="25">
        <v>16657</v>
      </c>
      <c r="E40" s="25">
        <v>16657</v>
      </c>
    </row>
    <row r="41" spans="1:5" x14ac:dyDescent="0.25">
      <c r="A41" s="24" t="s">
        <v>65</v>
      </c>
      <c r="B41" s="22" t="s">
        <v>66</v>
      </c>
      <c r="C41" s="25">
        <v>25483</v>
      </c>
      <c r="D41" s="25">
        <v>8627</v>
      </c>
      <c r="E41" s="25">
        <v>25483</v>
      </c>
    </row>
    <row r="42" spans="1:5" x14ac:dyDescent="0.25">
      <c r="A42" s="24" t="s">
        <v>67</v>
      </c>
      <c r="B42" s="22" t="s">
        <v>68</v>
      </c>
      <c r="C42" s="25">
        <v>360954</v>
      </c>
      <c r="D42" s="25">
        <v>437587</v>
      </c>
      <c r="E42" s="25">
        <v>464663</v>
      </c>
    </row>
    <row r="43" spans="1:5" x14ac:dyDescent="0.25">
      <c r="A43" s="24" t="s">
        <v>69</v>
      </c>
      <c r="B43" s="22" t="s">
        <v>70</v>
      </c>
      <c r="C43" s="25">
        <v>33</v>
      </c>
      <c r="D43" s="25">
        <v>33</v>
      </c>
      <c r="E43" s="25">
        <v>33</v>
      </c>
    </row>
    <row r="44" spans="1:5" x14ac:dyDescent="0.25">
      <c r="A44" s="24" t="s">
        <v>71</v>
      </c>
      <c r="B44" s="22" t="s">
        <v>72</v>
      </c>
      <c r="C44" s="25">
        <v>7565</v>
      </c>
      <c r="D44" s="25">
        <v>7831</v>
      </c>
      <c r="E44" s="25">
        <v>7831</v>
      </c>
    </row>
    <row r="45" spans="1:5" x14ac:dyDescent="0.25">
      <c r="A45" s="23" t="s">
        <v>73</v>
      </c>
      <c r="B45" s="22" t="s">
        <v>74</v>
      </c>
      <c r="C45" s="11">
        <f>C46</f>
        <v>14600</v>
      </c>
      <c r="D45" s="11">
        <f t="shared" ref="D45:E45" si="15">D46</f>
        <v>14600</v>
      </c>
      <c r="E45" s="11">
        <f t="shared" si="15"/>
        <v>14600</v>
      </c>
    </row>
    <row r="46" spans="1:5" x14ac:dyDescent="0.25">
      <c r="A46" s="24" t="s">
        <v>75</v>
      </c>
      <c r="B46" s="22" t="s">
        <v>74</v>
      </c>
      <c r="C46" s="25">
        <v>14600</v>
      </c>
      <c r="D46" s="25">
        <v>14600</v>
      </c>
      <c r="E46" s="25">
        <v>14600</v>
      </c>
    </row>
    <row r="47" spans="1:5" x14ac:dyDescent="0.25">
      <c r="A47" s="23" t="s">
        <v>76</v>
      </c>
      <c r="B47" s="22" t="s">
        <v>77</v>
      </c>
      <c r="C47" s="11">
        <f>C48+C49+C50+C51+C52+C53</f>
        <v>11706</v>
      </c>
      <c r="D47" s="11">
        <f t="shared" ref="D47:E47" si="16">D48+D49+D50+D51+D52+D53</f>
        <v>11706</v>
      </c>
      <c r="E47" s="11">
        <f t="shared" si="16"/>
        <v>11706</v>
      </c>
    </row>
    <row r="48" spans="1:5" x14ac:dyDescent="0.25">
      <c r="A48" s="24" t="s">
        <v>78</v>
      </c>
      <c r="B48" s="22" t="s">
        <v>79</v>
      </c>
      <c r="C48" s="25">
        <v>1022</v>
      </c>
      <c r="D48" s="25">
        <v>1022</v>
      </c>
      <c r="E48" s="25">
        <v>1022</v>
      </c>
    </row>
    <row r="49" spans="1:5" x14ac:dyDescent="0.25">
      <c r="A49" s="24" t="s">
        <v>80</v>
      </c>
      <c r="B49" s="22" t="s">
        <v>81</v>
      </c>
      <c r="C49" s="25">
        <v>199</v>
      </c>
      <c r="D49" s="25">
        <v>199</v>
      </c>
      <c r="E49" s="25">
        <v>199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8760</v>
      </c>
      <c r="D51" s="25">
        <v>8760</v>
      </c>
      <c r="E51" s="25">
        <v>8760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1725</v>
      </c>
      <c r="D53" s="25">
        <v>1725</v>
      </c>
      <c r="E53" s="25">
        <v>1725</v>
      </c>
    </row>
    <row r="54" spans="1:5" x14ac:dyDescent="0.25">
      <c r="A54" s="23" t="s">
        <v>89</v>
      </c>
      <c r="B54" s="22" t="s">
        <v>90</v>
      </c>
      <c r="C54" s="11">
        <f>C55</f>
        <v>690</v>
      </c>
      <c r="D54" s="11">
        <f t="shared" ref="D54:E54" si="17">D55</f>
        <v>66</v>
      </c>
      <c r="E54" s="11">
        <f t="shared" si="17"/>
        <v>0</v>
      </c>
    </row>
    <row r="55" spans="1:5" x14ac:dyDescent="0.25">
      <c r="A55" s="24" t="s">
        <v>91</v>
      </c>
      <c r="B55" s="22" t="s">
        <v>92</v>
      </c>
      <c r="C55" s="25">
        <v>690</v>
      </c>
      <c r="D55" s="25">
        <v>66</v>
      </c>
      <c r="E55" s="25">
        <v>0</v>
      </c>
    </row>
    <row r="56" spans="1:5" x14ac:dyDescent="0.25">
      <c r="A56" s="23" t="s">
        <v>93</v>
      </c>
      <c r="B56" s="22" t="s">
        <v>94</v>
      </c>
      <c r="C56" s="11">
        <f>C58+C57</f>
        <v>2655</v>
      </c>
      <c r="D56" s="11">
        <f t="shared" ref="D56:E56" si="18">D58+D57</f>
        <v>2655</v>
      </c>
      <c r="E56" s="11">
        <f t="shared" si="18"/>
        <v>2655</v>
      </c>
    </row>
    <row r="57" spans="1:5" x14ac:dyDescent="0.25">
      <c r="A57" s="24" t="s">
        <v>95</v>
      </c>
      <c r="B57" s="22" t="s">
        <v>96</v>
      </c>
      <c r="C57" s="25">
        <v>2522</v>
      </c>
      <c r="D57" s="25">
        <v>2522</v>
      </c>
      <c r="E57" s="25">
        <v>2522</v>
      </c>
    </row>
    <row r="58" spans="1:5" x14ac:dyDescent="0.25">
      <c r="A58" s="24" t="s">
        <v>97</v>
      </c>
      <c r="B58" s="22" t="s">
        <v>98</v>
      </c>
      <c r="C58" s="25">
        <v>133</v>
      </c>
      <c r="D58" s="25">
        <v>133</v>
      </c>
      <c r="E58" s="25">
        <v>133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3517</v>
      </c>
      <c r="D63" s="11">
        <f t="shared" ref="D63:E63" si="20">D64</f>
        <v>1725</v>
      </c>
      <c r="E63" s="11">
        <f t="shared" si="20"/>
        <v>0</v>
      </c>
    </row>
    <row r="64" spans="1:5" x14ac:dyDescent="0.25">
      <c r="A64" s="24" t="s">
        <v>109</v>
      </c>
      <c r="B64" s="22" t="s">
        <v>110</v>
      </c>
      <c r="C64" s="25">
        <v>3517</v>
      </c>
      <c r="D64" s="25">
        <v>1725</v>
      </c>
      <c r="E64" s="25">
        <v>0</v>
      </c>
    </row>
    <row r="65" spans="1:5" x14ac:dyDescent="0.25">
      <c r="A65" s="23" t="s">
        <v>111</v>
      </c>
      <c r="B65" s="22" t="s">
        <v>112</v>
      </c>
      <c r="C65" s="11">
        <f>C66</f>
        <v>0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0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796</v>
      </c>
      <c r="D67" s="11">
        <f t="shared" ref="D67:E67" si="22">D68+D72+D75+D79+D81+D85</f>
        <v>796</v>
      </c>
      <c r="E67" s="11">
        <f t="shared" si="22"/>
        <v>796</v>
      </c>
    </row>
    <row r="68" spans="1:5" x14ac:dyDescent="0.25">
      <c r="A68" s="23" t="s">
        <v>41</v>
      </c>
      <c r="B68" s="22" t="s">
        <v>42</v>
      </c>
      <c r="C68" s="11">
        <f>C69+C70+C71</f>
        <v>796</v>
      </c>
      <c r="D68" s="11">
        <f t="shared" ref="D68:E68" si="23">D69+D70+D71</f>
        <v>796</v>
      </c>
      <c r="E68" s="11">
        <f t="shared" si="23"/>
        <v>796</v>
      </c>
    </row>
    <row r="69" spans="1:5" x14ac:dyDescent="0.25">
      <c r="A69" s="24" t="s">
        <v>43</v>
      </c>
      <c r="B69" s="22" t="s">
        <v>44</v>
      </c>
      <c r="C69" s="25">
        <v>796</v>
      </c>
      <c r="D69" s="25">
        <v>796</v>
      </c>
      <c r="E69" s="25">
        <v>796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127414</v>
      </c>
      <c r="D120" s="11">
        <f t="shared" si="43"/>
        <v>127414</v>
      </c>
      <c r="E120" s="11">
        <f t="shared" si="43"/>
        <v>127414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127414</v>
      </c>
      <c r="D121" s="11">
        <f t="shared" si="44"/>
        <v>127414</v>
      </c>
      <c r="E121" s="11">
        <f t="shared" si="44"/>
        <v>127414</v>
      </c>
    </row>
    <row r="122" spans="1:5" x14ac:dyDescent="0.25">
      <c r="A122" s="23" t="s">
        <v>53</v>
      </c>
      <c r="B122" s="22" t="s">
        <v>54</v>
      </c>
      <c r="C122" s="11">
        <f t="shared" ref="C122:E122" si="45">C123+C124</f>
        <v>123432</v>
      </c>
      <c r="D122" s="11">
        <f t="shared" si="45"/>
        <v>123432</v>
      </c>
      <c r="E122" s="11">
        <f t="shared" si="45"/>
        <v>123432</v>
      </c>
    </row>
    <row r="123" spans="1:5" x14ac:dyDescent="0.25">
      <c r="A123" s="24" t="s">
        <v>55</v>
      </c>
      <c r="B123" s="22" t="s">
        <v>56</v>
      </c>
      <c r="C123" s="25">
        <v>116796</v>
      </c>
      <c r="D123" s="25">
        <v>116796</v>
      </c>
      <c r="E123" s="25">
        <v>116796</v>
      </c>
    </row>
    <row r="124" spans="1:5" x14ac:dyDescent="0.25">
      <c r="A124" s="24" t="s">
        <v>67</v>
      </c>
      <c r="B124" s="22" t="s">
        <v>68</v>
      </c>
      <c r="C124" s="25">
        <v>6636</v>
      </c>
      <c r="D124" s="25">
        <v>6636</v>
      </c>
      <c r="E124" s="25">
        <v>6636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3982</v>
      </c>
      <c r="D125" s="11">
        <f t="shared" si="46"/>
        <v>3982</v>
      </c>
      <c r="E125" s="11">
        <f t="shared" si="46"/>
        <v>3982</v>
      </c>
    </row>
    <row r="126" spans="1:5" x14ac:dyDescent="0.25">
      <c r="A126" s="24" t="s">
        <v>124</v>
      </c>
      <c r="B126" s="22" t="s">
        <v>125</v>
      </c>
      <c r="C126" s="25">
        <v>3982</v>
      </c>
      <c r="D126" s="25">
        <v>3982</v>
      </c>
      <c r="E126" s="25">
        <v>3982</v>
      </c>
    </row>
    <row r="128" spans="1:5" x14ac:dyDescent="0.25">
      <c r="C128" s="26"/>
      <c r="D128" s="26"/>
      <c r="E128" s="26"/>
    </row>
    <row r="129" spans="3:5" x14ac:dyDescent="0.25">
      <c r="C129" s="26"/>
      <c r="D129" s="26"/>
      <c r="E129" s="26"/>
    </row>
    <row r="130" spans="3:5" x14ac:dyDescent="0.25">
      <c r="C130" s="26"/>
      <c r="D130" s="26"/>
      <c r="E130" s="26"/>
    </row>
    <row r="131" spans="3:5" x14ac:dyDescent="0.25">
      <c r="C131" s="26"/>
      <c r="D131" s="26"/>
      <c r="E131" s="26"/>
    </row>
    <row r="132" spans="3:5" x14ac:dyDescent="0.25">
      <c r="C132" s="26"/>
      <c r="D132" s="26"/>
      <c r="E132" s="26"/>
    </row>
    <row r="133" spans="3:5" x14ac:dyDescent="0.25">
      <c r="C133" s="26"/>
      <c r="D133" s="26"/>
      <c r="E133" s="26"/>
    </row>
    <row r="134" spans="3:5" x14ac:dyDescent="0.25">
      <c r="C134" s="26"/>
      <c r="D134" s="26"/>
      <c r="E134" s="26"/>
    </row>
    <row r="135" spans="3:5" x14ac:dyDescent="0.25">
      <c r="C135" s="26"/>
      <c r="D135" s="26"/>
      <c r="E135" s="26"/>
    </row>
    <row r="136" spans="3:5" x14ac:dyDescent="0.25">
      <c r="C136" s="26"/>
      <c r="D136" s="26"/>
      <c r="E136" s="26"/>
    </row>
  </sheetData>
  <protectedRanges>
    <protectedRange sqref="B7 C123:E124 C126:E126 C17:E18 C20:E20 C22:E23 C25:E28 C30:E34 C36:E44 C46:E46 C48:E53 C55:E55 C57:E58 C64:E64 C60:E62 C66:E66 C69:E71 C73:E74 C80:E80 C82:E84 C86:E86 C89:E92 C94:E95 C97:E97 C100:E101 C103:E103 C105:E105 C107:E108 C110:E113 C115:E115 C117:E119 C76:E7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OSIJEK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2022-10-18T12:43:53Z</dcterms:created>
  <dcterms:modified xsi:type="dcterms:W3CDTF">2022-10-19T13:17:28Z</dcterms:modified>
</cp:coreProperties>
</file>