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ESVE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C102" i="1"/>
  <c r="E99" i="1"/>
  <c r="E98" i="1" s="1"/>
  <c r="E11" i="1" s="1"/>
  <c r="D99" i="1"/>
  <c r="D98" i="1" s="1"/>
  <c r="D11" i="1" s="1"/>
  <c r="C99" i="1"/>
  <c r="C98" i="1" s="1"/>
  <c r="C11" i="1" s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D15" i="1" s="1"/>
  <c r="C19" i="1"/>
  <c r="E16" i="1"/>
  <c r="D16" i="1"/>
  <c r="C16" i="1"/>
  <c r="C15" i="1" s="1"/>
  <c r="E15" i="1"/>
  <c r="C9" i="1"/>
  <c r="C12" i="1" s="1"/>
  <c r="D14" i="1" l="1"/>
  <c r="D7" i="1" s="1"/>
  <c r="D8" i="1"/>
  <c r="D12" i="1"/>
  <c r="C14" i="1"/>
  <c r="C7" i="1" s="1"/>
  <c r="C8" i="1"/>
  <c r="C13" i="1" s="1"/>
  <c r="E12" i="1"/>
  <c r="E8" i="1"/>
  <c r="E13" i="1" s="1"/>
  <c r="E14" i="1"/>
  <c r="E7" i="1" s="1"/>
  <c r="D13" i="1" l="1"/>
</calcChain>
</file>

<file path=xl/sharedStrings.xml><?xml version="1.0" encoding="utf-8"?>
<sst xmlns="http://schemas.openxmlformats.org/spreadsheetml/2006/main" count="236" uniqueCount="132">
  <si>
    <t>10980</t>
  </si>
  <si>
    <t>Općinski  sud u SESVETAMA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</si>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</sst>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F5" sqref="F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3130503</v>
      </c>
      <c r="D7" s="11">
        <f t="shared" si="0"/>
        <v>3127427</v>
      </c>
      <c r="E7" s="11">
        <f t="shared" si="0"/>
        <v>3136080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3129839</v>
      </c>
      <c r="D8" s="11">
        <f t="shared" si="1"/>
        <v>3126763</v>
      </c>
      <c r="E8" s="11">
        <f t="shared" si="1"/>
        <v>3135416</v>
      </c>
    </row>
    <row r="9" spans="1:5" x14ac:dyDescent="0.25">
      <c r="A9" s="12" t="s">
        <v>4</v>
      </c>
      <c r="B9" s="14" t="s">
        <v>5</v>
      </c>
      <c r="C9" s="11">
        <f t="shared" ref="C9:E9" si="2">+C67</f>
        <v>664</v>
      </c>
      <c r="D9" s="11">
        <f t="shared" si="2"/>
        <v>664</v>
      </c>
      <c r="E9" s="11">
        <f t="shared" si="2"/>
        <v>664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664</v>
      </c>
      <c r="D12" s="11">
        <f t="shared" si="5"/>
        <v>664</v>
      </c>
      <c r="E12" s="11">
        <f t="shared" si="5"/>
        <v>664</v>
      </c>
    </row>
    <row r="13" spans="1:5" x14ac:dyDescent="0.25">
      <c r="A13" s="15"/>
      <c r="B13" s="17" t="s">
        <v>11</v>
      </c>
      <c r="C13" s="18">
        <f t="shared" ref="C13:E13" si="6">+C8+C12</f>
        <v>3130503</v>
      </c>
      <c r="D13" s="18">
        <f t="shared" si="6"/>
        <v>3127427</v>
      </c>
      <c r="E13" s="18">
        <f t="shared" si="6"/>
        <v>3136080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3120549</v>
      </c>
      <c r="D14" s="11">
        <f t="shared" si="7"/>
        <v>3118136</v>
      </c>
      <c r="E14" s="11">
        <f t="shared" si="7"/>
        <v>3126789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3119885</v>
      </c>
      <c r="D15" s="11">
        <f t="shared" si="8"/>
        <v>3117472</v>
      </c>
      <c r="E15" s="11">
        <f t="shared" si="8"/>
        <v>3126125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2150109</v>
      </c>
      <c r="D16" s="11">
        <f t="shared" si="9"/>
        <v>2160528</v>
      </c>
      <c r="E16" s="11">
        <f t="shared" si="9"/>
        <v>2171000</v>
      </c>
    </row>
    <row r="17" spans="1:5" x14ac:dyDescent="0.25">
      <c r="A17" s="24" t="s">
        <v>18</v>
      </c>
      <c r="B17" s="22" t="s">
        <v>19</v>
      </c>
      <c r="C17" s="25">
        <v>2083748</v>
      </c>
      <c r="D17" s="25">
        <v>2094167</v>
      </c>
      <c r="E17" s="25">
        <v>2104639</v>
      </c>
    </row>
    <row r="18" spans="1:5" x14ac:dyDescent="0.25">
      <c r="A18" s="24" t="s">
        <v>20</v>
      </c>
      <c r="B18" s="22" t="s">
        <v>21</v>
      </c>
      <c r="C18" s="25">
        <v>66361</v>
      </c>
      <c r="D18" s="25">
        <v>66361</v>
      </c>
      <c r="E18" s="25">
        <v>66361</v>
      </c>
    </row>
    <row r="19" spans="1:5" x14ac:dyDescent="0.25">
      <c r="A19" s="23" t="s">
        <v>22</v>
      </c>
      <c r="B19" s="22" t="s">
        <v>23</v>
      </c>
      <c r="C19" s="11">
        <f>C20</f>
        <v>92906</v>
      </c>
      <c r="D19" s="11">
        <f t="shared" ref="D19:E19" si="10">D20</f>
        <v>92906</v>
      </c>
      <c r="E19" s="11">
        <f t="shared" si="10"/>
        <v>92906</v>
      </c>
    </row>
    <row r="20" spans="1:5" x14ac:dyDescent="0.25">
      <c r="A20" s="24" t="s">
        <v>24</v>
      </c>
      <c r="B20" s="22" t="s">
        <v>23</v>
      </c>
      <c r="C20" s="25">
        <v>92906</v>
      </c>
      <c r="D20" s="25">
        <v>92906</v>
      </c>
      <c r="E20" s="25">
        <v>92906</v>
      </c>
    </row>
    <row r="21" spans="1:5" x14ac:dyDescent="0.25">
      <c r="A21" s="23" t="s">
        <v>25</v>
      </c>
      <c r="B21" s="22" t="s">
        <v>26</v>
      </c>
      <c r="C21" s="11">
        <f>C22+C23</f>
        <v>355836</v>
      </c>
      <c r="D21" s="11">
        <f t="shared" ref="D21:E21" si="11">D22+D23</f>
        <v>356500</v>
      </c>
      <c r="E21" s="11">
        <f t="shared" si="11"/>
        <v>358239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355836</v>
      </c>
      <c r="D23" s="25">
        <v>356500</v>
      </c>
      <c r="E23" s="25">
        <v>358239</v>
      </c>
    </row>
    <row r="24" spans="1:5" x14ac:dyDescent="0.25">
      <c r="A24" s="23" t="s">
        <v>31</v>
      </c>
      <c r="B24" s="22" t="s">
        <v>32</v>
      </c>
      <c r="C24" s="11">
        <f>C25+C26+C27+C28</f>
        <v>80098</v>
      </c>
      <c r="D24" s="11">
        <f t="shared" ref="D24:E24" si="12">D25+D26+D27+D28</f>
        <v>80031</v>
      </c>
      <c r="E24" s="11">
        <f t="shared" si="12"/>
        <v>80031</v>
      </c>
    </row>
    <row r="25" spans="1:5" x14ac:dyDescent="0.25">
      <c r="A25" s="24" t="s">
        <v>33</v>
      </c>
      <c r="B25" s="22" t="s">
        <v>34</v>
      </c>
      <c r="C25" s="25">
        <v>1327</v>
      </c>
      <c r="D25" s="25">
        <v>1327</v>
      </c>
      <c r="E25" s="25">
        <v>1327</v>
      </c>
    </row>
    <row r="26" spans="1:5" x14ac:dyDescent="0.25">
      <c r="A26" s="24" t="s">
        <v>35</v>
      </c>
      <c r="B26" s="22" t="s">
        <v>36</v>
      </c>
      <c r="C26" s="25">
        <v>76979</v>
      </c>
      <c r="D26" s="25">
        <v>76979</v>
      </c>
      <c r="E26" s="25">
        <v>76979</v>
      </c>
    </row>
    <row r="27" spans="1:5" x14ac:dyDescent="0.25">
      <c r="A27" s="24" t="s">
        <v>37</v>
      </c>
      <c r="B27" s="22" t="s">
        <v>38</v>
      </c>
      <c r="C27" s="25">
        <v>1327</v>
      </c>
      <c r="D27" s="25">
        <v>1327</v>
      </c>
      <c r="E27" s="25">
        <v>1327</v>
      </c>
    </row>
    <row r="28" spans="1:5" x14ac:dyDescent="0.25">
      <c r="A28" s="24" t="s">
        <v>39</v>
      </c>
      <c r="B28" s="22" t="s">
        <v>40</v>
      </c>
      <c r="C28" s="25">
        <v>465</v>
      </c>
      <c r="D28" s="25">
        <v>398</v>
      </c>
      <c r="E28" s="25">
        <v>398</v>
      </c>
    </row>
    <row r="29" spans="1:5" x14ac:dyDescent="0.25">
      <c r="A29" s="23" t="s">
        <v>41</v>
      </c>
      <c r="B29" s="22" t="s">
        <v>42</v>
      </c>
      <c r="C29" s="11">
        <f>C30+C31+C32+C33+C34</f>
        <v>153826</v>
      </c>
      <c r="D29" s="11">
        <f t="shared" ref="D29:E29" si="13">D30+D31+D32+D33+D34</f>
        <v>154304</v>
      </c>
      <c r="E29" s="11">
        <f t="shared" si="13"/>
        <v>155153</v>
      </c>
    </row>
    <row r="30" spans="1:5" x14ac:dyDescent="0.25">
      <c r="A30" s="24" t="s">
        <v>43</v>
      </c>
      <c r="B30" s="22" t="s">
        <v>44</v>
      </c>
      <c r="C30" s="25">
        <v>46453</v>
      </c>
      <c r="D30" s="25">
        <v>46453</v>
      </c>
      <c r="E30" s="25">
        <v>46453</v>
      </c>
    </row>
    <row r="31" spans="1:5" x14ac:dyDescent="0.25">
      <c r="A31" s="24" t="s">
        <v>45</v>
      </c>
      <c r="B31" s="22" t="s">
        <v>46</v>
      </c>
      <c r="C31" s="25">
        <v>106178</v>
      </c>
      <c r="D31" s="25">
        <v>106178</v>
      </c>
      <c r="E31" s="25">
        <v>107505</v>
      </c>
    </row>
    <row r="32" spans="1:5" x14ac:dyDescent="0.25">
      <c r="A32" s="24" t="s">
        <v>47</v>
      </c>
      <c r="B32" s="22" t="s">
        <v>48</v>
      </c>
      <c r="C32" s="25">
        <v>531</v>
      </c>
      <c r="D32" s="25">
        <v>531</v>
      </c>
      <c r="E32" s="25">
        <v>531</v>
      </c>
    </row>
    <row r="33" spans="1:5" x14ac:dyDescent="0.25">
      <c r="A33" s="24" t="s">
        <v>49</v>
      </c>
      <c r="B33" s="22" t="s">
        <v>50</v>
      </c>
      <c r="C33" s="25">
        <v>664</v>
      </c>
      <c r="D33" s="25">
        <v>664</v>
      </c>
      <c r="E33" s="25">
        <v>664</v>
      </c>
    </row>
    <row r="34" spans="1:5" x14ac:dyDescent="0.25">
      <c r="A34" s="24" t="s">
        <v>51</v>
      </c>
      <c r="B34" s="22" t="s">
        <v>52</v>
      </c>
      <c r="C34" s="25">
        <v>0</v>
      </c>
      <c r="D34" s="25">
        <v>478</v>
      </c>
      <c r="E34" s="25">
        <v>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273805</v>
      </c>
      <c r="D35" s="11">
        <f t="shared" ref="D35:E35" si="14">D36+D37+D38+D39+D40+D41+D42+D43+D44</f>
        <v>263851</v>
      </c>
      <c r="E35" s="11">
        <f t="shared" si="14"/>
        <v>259206</v>
      </c>
    </row>
    <row r="36" spans="1:5" x14ac:dyDescent="0.25">
      <c r="A36" s="24" t="s">
        <v>55</v>
      </c>
      <c r="B36" s="22" t="s">
        <v>56</v>
      </c>
      <c r="C36" s="25">
        <v>199084</v>
      </c>
      <c r="D36" s="25">
        <v>199084</v>
      </c>
      <c r="E36" s="25">
        <v>189794</v>
      </c>
    </row>
    <row r="37" spans="1:5" x14ac:dyDescent="0.25">
      <c r="A37" s="24" t="s">
        <v>57</v>
      </c>
      <c r="B37" s="22" t="s">
        <v>58</v>
      </c>
      <c r="C37" s="25">
        <v>7963</v>
      </c>
      <c r="D37" s="25">
        <v>7963</v>
      </c>
      <c r="E37" s="25">
        <v>7963</v>
      </c>
    </row>
    <row r="38" spans="1:5" x14ac:dyDescent="0.25">
      <c r="A38" s="24" t="s">
        <v>59</v>
      </c>
      <c r="B38" s="22" t="s">
        <v>60</v>
      </c>
      <c r="C38" s="25">
        <v>3185</v>
      </c>
      <c r="D38" s="25">
        <v>3185</v>
      </c>
      <c r="E38" s="25">
        <v>3185</v>
      </c>
    </row>
    <row r="39" spans="1:5" x14ac:dyDescent="0.25">
      <c r="A39" s="24" t="s">
        <v>61</v>
      </c>
      <c r="B39" s="22" t="s">
        <v>62</v>
      </c>
      <c r="C39" s="25">
        <v>13272</v>
      </c>
      <c r="D39" s="25">
        <v>13272</v>
      </c>
      <c r="E39" s="25">
        <v>13272</v>
      </c>
    </row>
    <row r="40" spans="1:5" x14ac:dyDescent="0.25">
      <c r="A40" s="24" t="s">
        <v>63</v>
      </c>
      <c r="B40" s="22" t="s">
        <v>64</v>
      </c>
      <c r="C40" s="25">
        <v>9118</v>
      </c>
      <c r="D40" s="25">
        <v>9118</v>
      </c>
      <c r="E40" s="25">
        <v>9118</v>
      </c>
    </row>
    <row r="41" spans="1:5" x14ac:dyDescent="0.25">
      <c r="A41" s="24" t="s">
        <v>65</v>
      </c>
      <c r="B41" s="22" t="s">
        <v>66</v>
      </c>
      <c r="C41" s="25">
        <v>7963</v>
      </c>
      <c r="D41" s="25">
        <v>7963</v>
      </c>
      <c r="E41" s="25">
        <v>7963</v>
      </c>
    </row>
    <row r="42" spans="1:5" x14ac:dyDescent="0.25">
      <c r="A42" s="24" t="s">
        <v>67</v>
      </c>
      <c r="B42" s="22" t="s">
        <v>68</v>
      </c>
      <c r="C42" s="25">
        <v>19908</v>
      </c>
      <c r="D42" s="25">
        <v>15263</v>
      </c>
      <c r="E42" s="25">
        <v>19908</v>
      </c>
    </row>
    <row r="43" spans="1:5" x14ac:dyDescent="0.25">
      <c r="A43" s="24" t="s">
        <v>69</v>
      </c>
      <c r="B43" s="22" t="s">
        <v>70</v>
      </c>
      <c r="C43" s="25">
        <v>40</v>
      </c>
      <c r="D43" s="25">
        <v>40</v>
      </c>
      <c r="E43" s="25">
        <v>40</v>
      </c>
    </row>
    <row r="44" spans="1:5" x14ac:dyDescent="0.25">
      <c r="A44" s="24" t="s">
        <v>71</v>
      </c>
      <c r="B44" s="22" t="s">
        <v>72</v>
      </c>
      <c r="C44" s="25">
        <v>13272</v>
      </c>
      <c r="D44" s="25">
        <v>7963</v>
      </c>
      <c r="E44" s="25">
        <v>7963</v>
      </c>
    </row>
    <row r="45" spans="1:5" x14ac:dyDescent="0.25">
      <c r="A45" s="23" t="s">
        <v>73</v>
      </c>
      <c r="B45" s="22" t="s">
        <v>74</v>
      </c>
      <c r="C45" s="11">
        <f>C46</f>
        <v>398</v>
      </c>
      <c r="D45" s="11">
        <f t="shared" ref="D45:E45" si="15">D46</f>
        <v>398</v>
      </c>
      <c r="E45" s="11">
        <f t="shared" si="15"/>
        <v>398</v>
      </c>
    </row>
    <row r="46" spans="1:5" x14ac:dyDescent="0.25">
      <c r="A46" s="24" t="s">
        <v>75</v>
      </c>
      <c r="B46" s="22" t="s">
        <v>74</v>
      </c>
      <c r="C46" s="25">
        <v>398</v>
      </c>
      <c r="D46" s="25">
        <v>398</v>
      </c>
      <c r="E46" s="25">
        <v>398</v>
      </c>
    </row>
    <row r="47" spans="1:5" x14ac:dyDescent="0.25">
      <c r="A47" s="23" t="s">
        <v>76</v>
      </c>
      <c r="B47" s="22" t="s">
        <v>77</v>
      </c>
      <c r="C47" s="11">
        <f>C48+C49+C50+C51+C52+C53</f>
        <v>3019</v>
      </c>
      <c r="D47" s="11">
        <f t="shared" ref="D47:E47" si="16">D48+D49+D50+D51+D52+D53</f>
        <v>3019</v>
      </c>
      <c r="E47" s="11">
        <f t="shared" si="16"/>
        <v>3284</v>
      </c>
    </row>
    <row r="48" spans="1:5" x14ac:dyDescent="0.25">
      <c r="A48" s="24" t="s">
        <v>78</v>
      </c>
      <c r="B48" s="22" t="s">
        <v>79</v>
      </c>
      <c r="C48" s="25">
        <v>796</v>
      </c>
      <c r="D48" s="25">
        <v>796</v>
      </c>
      <c r="E48" s="25">
        <v>796</v>
      </c>
    </row>
    <row r="49" spans="1:5" x14ac:dyDescent="0.25">
      <c r="A49" s="24" t="s">
        <v>80</v>
      </c>
      <c r="B49" s="22" t="s">
        <v>81</v>
      </c>
      <c r="C49" s="25">
        <v>199</v>
      </c>
      <c r="D49" s="25">
        <v>199</v>
      </c>
      <c r="E49" s="25">
        <v>199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1493</v>
      </c>
      <c r="D51" s="25">
        <v>1493</v>
      </c>
      <c r="E51" s="25">
        <v>1493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531</v>
      </c>
      <c r="D53" s="25">
        <v>531</v>
      </c>
      <c r="E53" s="25">
        <v>796</v>
      </c>
    </row>
    <row r="54" spans="1:5" x14ac:dyDescent="0.25">
      <c r="A54" s="23" t="s">
        <v>89</v>
      </c>
      <c r="B54" s="22" t="s">
        <v>90</v>
      </c>
      <c r="C54" s="11">
        <f>C55</f>
        <v>372</v>
      </c>
      <c r="D54" s="11">
        <f t="shared" ref="D54:E54" si="17">D55</f>
        <v>295</v>
      </c>
      <c r="E54" s="11">
        <f t="shared" si="17"/>
        <v>162</v>
      </c>
    </row>
    <row r="55" spans="1:5" x14ac:dyDescent="0.25">
      <c r="A55" s="24" t="s">
        <v>91</v>
      </c>
      <c r="B55" s="22" t="s">
        <v>92</v>
      </c>
      <c r="C55" s="25">
        <v>372</v>
      </c>
      <c r="D55" s="25">
        <v>295</v>
      </c>
      <c r="E55" s="25">
        <v>162</v>
      </c>
    </row>
    <row r="56" spans="1:5" x14ac:dyDescent="0.25">
      <c r="A56" s="23" t="s">
        <v>93</v>
      </c>
      <c r="B56" s="22" t="s">
        <v>94</v>
      </c>
      <c r="C56" s="11">
        <f>C58+C57</f>
        <v>2070</v>
      </c>
      <c r="D56" s="11">
        <f t="shared" ref="D56:E56" si="18">D58+D57</f>
        <v>2070</v>
      </c>
      <c r="E56" s="11">
        <f t="shared" si="18"/>
        <v>2070</v>
      </c>
    </row>
    <row r="57" spans="1:5" x14ac:dyDescent="0.25">
      <c r="A57" s="24" t="s">
        <v>95</v>
      </c>
      <c r="B57" s="22" t="s">
        <v>96</v>
      </c>
      <c r="C57" s="25">
        <v>2070</v>
      </c>
      <c r="D57" s="25">
        <v>2070</v>
      </c>
      <c r="E57" s="25">
        <v>2070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3464</v>
      </c>
      <c r="D63" s="11">
        <f t="shared" ref="D63:E63" si="20">D64</f>
        <v>3570</v>
      </c>
      <c r="E63" s="11">
        <f t="shared" si="20"/>
        <v>3676</v>
      </c>
    </row>
    <row r="64" spans="1:5" x14ac:dyDescent="0.25">
      <c r="A64" s="24" t="s">
        <v>109</v>
      </c>
      <c r="B64" s="22" t="s">
        <v>110</v>
      </c>
      <c r="C64" s="25">
        <v>3464</v>
      </c>
      <c r="D64" s="25">
        <v>3570</v>
      </c>
      <c r="E64" s="25">
        <v>3676</v>
      </c>
    </row>
    <row r="65" spans="1:5" x14ac:dyDescent="0.25">
      <c r="A65" s="23" t="s">
        <v>111</v>
      </c>
      <c r="B65" s="22" t="s">
        <v>112</v>
      </c>
      <c r="C65" s="11">
        <f>C66</f>
        <v>3982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3982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664</v>
      </c>
      <c r="D67" s="11">
        <f t="shared" ref="D67:E67" si="22">D68+D72+D75+D79+D81+D85</f>
        <v>664</v>
      </c>
      <c r="E67" s="11">
        <f t="shared" si="22"/>
        <v>664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664</v>
      </c>
      <c r="D81" s="11">
        <f t="shared" ref="D81:E81" si="27">D82+D83+D84</f>
        <v>664</v>
      </c>
      <c r="E81" s="11">
        <f t="shared" si="27"/>
        <v>664</v>
      </c>
    </row>
    <row r="82" spans="1:5" x14ac:dyDescent="0.25">
      <c r="A82" s="24" t="s">
        <v>101</v>
      </c>
      <c r="B82" s="22" t="s">
        <v>102</v>
      </c>
      <c r="C82" s="25">
        <v>664</v>
      </c>
      <c r="D82" s="25">
        <v>664</v>
      </c>
      <c r="E82" s="25">
        <v>664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9954</v>
      </c>
      <c r="D120" s="11">
        <f t="shared" si="43"/>
        <v>9291</v>
      </c>
      <c r="E120" s="11">
        <f t="shared" si="43"/>
        <v>9291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9954</v>
      </c>
      <c r="D121" s="11">
        <f t="shared" si="44"/>
        <v>9291</v>
      </c>
      <c r="E121" s="11">
        <f t="shared" si="44"/>
        <v>9291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9954</v>
      </c>
      <c r="D122" s="11">
        <f t="shared" si="45"/>
        <v>9291</v>
      </c>
      <c r="E122" s="11">
        <f t="shared" si="45"/>
        <v>9291</v>
      </c>
    </row>
    <row r="123" spans="1:5" x14ac:dyDescent="0.25">
      <c r="A123" s="24" t="s">
        <v>55</v>
      </c>
      <c r="B123" s="22" t="s">
        <v>56</v>
      </c>
      <c r="C123" s="25">
        <v>9954</v>
      </c>
      <c r="D123" s="25">
        <v>9291</v>
      </c>
      <c r="E123" s="25">
        <v>9291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23:E124 C126:E126 C17:E18 C20:E20 C22:E23 C25:E28 C30:E34 C36:E44 C46:E46 C48:E53 C55:E55 C64:E64 C57:E58 C60:E62 C66:E66 C69:E71 C73:E74 C80:E80 C82:E84 C86:E86 C89:E92 C94:E95 C97:E97 C100:E101 C103:E103 C105:E105 C107:E108 C110:E113 C115:E115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SESVETE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Saša Čaldarević</cp:lastModifiedBy>
  <dcterms:created xsi:type="dcterms:W3CDTF">2022-10-18T12:47:31Z</dcterms:created>
  <dcterms:modified xsi:type="dcterms:W3CDTF">2023-01-03T11:50:19Z</dcterms:modified>
</cp:coreProperties>
</file>