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C5" i="4" s="1"/>
  <c r="B6" i="4"/>
  <c r="B5" i="4" s="1"/>
  <c r="D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F79" i="2"/>
  <c r="E79" i="2"/>
  <c r="E75" i="2" s="1"/>
  <c r="G76" i="2"/>
  <c r="G75" i="2" s="1"/>
  <c r="F76" i="2"/>
  <c r="E76" i="2"/>
  <c r="F75" i="2"/>
  <c r="G72" i="2"/>
  <c r="F72" i="2"/>
  <c r="E72" i="2"/>
  <c r="G69" i="2"/>
  <c r="F69" i="2"/>
  <c r="E69" i="2"/>
  <c r="G66" i="2"/>
  <c r="F66" i="2"/>
  <c r="E66" i="2"/>
  <c r="G56" i="2"/>
  <c r="G51" i="2" s="1"/>
  <c r="F56" i="2"/>
  <c r="E56" i="2"/>
  <c r="G52" i="2"/>
  <c r="F52" i="2"/>
  <c r="F51" i="2" s="1"/>
  <c r="E52" i="2"/>
  <c r="E51" i="2" s="1"/>
  <c r="G46" i="2"/>
  <c r="G45" i="2" s="1"/>
  <c r="F46" i="2"/>
  <c r="E46" i="2"/>
  <c r="F45" i="2"/>
  <c r="E45" i="2"/>
  <c r="G41" i="2"/>
  <c r="F41" i="2"/>
  <c r="E41" i="2"/>
  <c r="G38" i="2"/>
  <c r="F38" i="2"/>
  <c r="E38" i="2"/>
  <c r="G35" i="2"/>
  <c r="F35" i="2"/>
  <c r="E35" i="2"/>
  <c r="G32" i="2"/>
  <c r="G31" i="2" s="1"/>
  <c r="F32" i="2"/>
  <c r="F31" i="2" s="1"/>
  <c r="E32" i="2"/>
  <c r="E31" i="2"/>
  <c r="E9" i="2" s="1"/>
  <c r="G27" i="2"/>
  <c r="F27" i="2"/>
  <c r="E27" i="2"/>
  <c r="G13" i="2"/>
  <c r="F23" i="2"/>
  <c r="E23" i="2"/>
  <c r="F13" i="2"/>
  <c r="F9" i="2" s="1"/>
  <c r="E13" i="2"/>
  <c r="G10" i="2"/>
  <c r="F10" i="2"/>
  <c r="E10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G9" i="2" l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<sst xmlns="http://schemas.openxmlformats.org/spreadsheetml/2006/main" count="164" uniqueCount="107">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</sst>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3" fontId="5" fillId="6" borderId="8" xfId="0" applyNumberFormat="1" applyFont="1" applyFill="1" applyBorder="1" applyAlignment="1">
      <alignment horizontal="right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topLeftCell="A7" workbookViewId="0">
      <selection activeCell="H9" sqref="H9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9" t="s">
        <v>0</v>
      </c>
      <c r="B1" s="79"/>
      <c r="C1" s="79"/>
      <c r="D1" s="79"/>
      <c r="E1" s="79"/>
      <c r="F1" s="79"/>
      <c r="G1" s="79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9" t="s">
        <v>1</v>
      </c>
      <c r="B3" s="79"/>
      <c r="C3" s="79"/>
      <c r="D3" s="79"/>
      <c r="E3" s="79"/>
      <c r="F3" s="79"/>
      <c r="G3" s="90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9" t="s">
        <v>2</v>
      </c>
      <c r="B5" s="80"/>
      <c r="C5" s="80"/>
      <c r="D5" s="80"/>
      <c r="E5" s="80"/>
      <c r="F5" s="80"/>
      <c r="G5" s="80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81" t="s">
        <v>6</v>
      </c>
      <c r="B8" s="74"/>
      <c r="C8" s="74"/>
      <c r="D8" s="74"/>
      <c r="E8" s="76"/>
      <c r="F8" s="14">
        <v>10918570</v>
      </c>
      <c r="G8" s="14">
        <v>10917873</v>
      </c>
      <c r="H8" s="14">
        <v>10914293</v>
      </c>
    </row>
    <row r="9" spans="1:8" x14ac:dyDescent="0.25">
      <c r="A9" s="75" t="s">
        <v>7</v>
      </c>
      <c r="B9" s="76"/>
      <c r="C9" s="76"/>
      <c r="D9" s="76"/>
      <c r="E9" s="76"/>
      <c r="F9" s="14"/>
      <c r="G9" s="14"/>
      <c r="H9" s="14"/>
    </row>
    <row r="10" spans="1:8" x14ac:dyDescent="0.25">
      <c r="A10" s="88" t="s">
        <v>8</v>
      </c>
      <c r="B10" s="78"/>
      <c r="C10" s="78"/>
      <c r="D10" s="78"/>
      <c r="E10" s="89"/>
      <c r="F10" s="16">
        <f t="shared" ref="F10:H10" si="0">F8+F9</f>
        <v>10918570</v>
      </c>
      <c r="G10" s="16">
        <f t="shared" si="0"/>
        <v>10917873</v>
      </c>
      <c r="H10" s="16">
        <f t="shared" si="0"/>
        <v>10914293</v>
      </c>
    </row>
    <row r="11" spans="1:8" x14ac:dyDescent="0.25">
      <c r="A11" s="73" t="s">
        <v>9</v>
      </c>
      <c r="B11" s="74"/>
      <c r="C11" s="74"/>
      <c r="D11" s="74"/>
      <c r="E11" s="74"/>
      <c r="F11" s="14">
        <v>10790890</v>
      </c>
      <c r="G11" s="14">
        <v>10896770</v>
      </c>
      <c r="H11" s="14">
        <v>10895579</v>
      </c>
    </row>
    <row r="12" spans="1:8" x14ac:dyDescent="0.25">
      <c r="A12" s="75" t="s">
        <v>10</v>
      </c>
      <c r="B12" s="76"/>
      <c r="C12" s="76"/>
      <c r="D12" s="76"/>
      <c r="E12" s="76"/>
      <c r="F12" s="14">
        <v>127680</v>
      </c>
      <c r="G12" s="14">
        <v>21103</v>
      </c>
      <c r="H12" s="14">
        <v>18714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10918570</v>
      </c>
      <c r="G13" s="16">
        <f t="shared" si="1"/>
        <v>10917873</v>
      </c>
      <c r="H13" s="16">
        <f t="shared" si="1"/>
        <v>10914293</v>
      </c>
    </row>
    <row r="14" spans="1:8" x14ac:dyDescent="0.25">
      <c r="A14" s="77" t="s">
        <v>12</v>
      </c>
      <c r="B14" s="78"/>
      <c r="C14" s="78"/>
      <c r="D14" s="78"/>
      <c r="E14" s="78"/>
      <c r="F14" s="16">
        <f>F10-F13</f>
        <v>0</v>
      </c>
      <c r="G14" s="16">
        <f>G10-G13</f>
        <v>0</v>
      </c>
      <c r="H14" s="16">
        <f>H10-H13</f>
        <v>0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9" t="s">
        <v>13</v>
      </c>
      <c r="B16" s="80"/>
      <c r="C16" s="80"/>
      <c r="D16" s="80"/>
      <c r="E16" s="80"/>
      <c r="F16" s="80"/>
      <c r="G16" s="80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81" t="s">
        <v>14</v>
      </c>
      <c r="B19" s="82"/>
      <c r="C19" s="82"/>
      <c r="D19" s="82"/>
      <c r="E19" s="83"/>
      <c r="F19" s="14"/>
      <c r="G19" s="14"/>
      <c r="H19" s="14"/>
    </row>
    <row r="20" spans="1:8" x14ac:dyDescent="0.25">
      <c r="A20" s="81" t="s">
        <v>15</v>
      </c>
      <c r="B20" s="74"/>
      <c r="C20" s="74"/>
      <c r="D20" s="74"/>
      <c r="E20" s="74"/>
      <c r="F20" s="14"/>
      <c r="G20" s="14"/>
      <c r="H20" s="14"/>
    </row>
    <row r="21" spans="1:8" x14ac:dyDescent="0.25">
      <c r="A21" s="84" t="s">
        <v>16</v>
      </c>
      <c r="B21" s="85"/>
      <c r="C21" s="85"/>
      <c r="D21" s="85"/>
      <c r="E21" s="86"/>
      <c r="F21" s="14">
        <v>3358</v>
      </c>
      <c r="G21" s="14">
        <v>3358</v>
      </c>
      <c r="H21" s="14">
        <v>3358</v>
      </c>
    </row>
    <row r="22" spans="1:8" x14ac:dyDescent="0.25">
      <c r="A22" s="84" t="s">
        <v>17</v>
      </c>
      <c r="B22" s="85"/>
      <c r="C22" s="85"/>
      <c r="D22" s="85"/>
      <c r="E22" s="86"/>
      <c r="F22" s="14">
        <v>-3358</v>
      </c>
      <c r="G22" s="14">
        <v>-3358</v>
      </c>
      <c r="H22" s="14">
        <v>-3358</v>
      </c>
    </row>
    <row r="23" spans="1:8" x14ac:dyDescent="0.25">
      <c r="A23" s="77" t="s">
        <v>18</v>
      </c>
      <c r="B23" s="78"/>
      <c r="C23" s="78"/>
      <c r="D23" s="78"/>
      <c r="E23" s="78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3" t="s">
        <v>19</v>
      </c>
      <c r="B24" s="74"/>
      <c r="C24" s="74"/>
      <c r="D24" s="74"/>
      <c r="E24" s="74"/>
      <c r="F24" s="14">
        <f t="shared" ref="F24:H24" si="2">F14+F23</f>
        <v>0</v>
      </c>
      <c r="G24" s="14">
        <f t="shared" si="2"/>
        <v>0</v>
      </c>
      <c r="H24" s="14">
        <f t="shared" si="2"/>
        <v>0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7"/>
      <c r="B26" s="87"/>
      <c r="C26" s="87"/>
      <c r="D26" s="87"/>
      <c r="E26" s="87"/>
      <c r="F26" s="87"/>
      <c r="G26" s="87"/>
      <c r="H26" s="87"/>
    </row>
    <row r="27" spans="1:8" ht="8.25" customHeight="1" x14ac:dyDescent="0.25"/>
    <row r="28" spans="1:8" x14ac:dyDescent="0.25">
      <c r="A28" s="71"/>
      <c r="B28" s="72"/>
      <c r="C28" s="72"/>
      <c r="D28" s="72"/>
      <c r="E28" s="72"/>
      <c r="F28" s="72"/>
      <c r="G28" s="72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92D050"/>
    <pageSetUpPr fitToPage="1"/>
  </sheetPr>
  <dimension ref="A1:G90"/>
  <sheetViews>
    <sheetView zoomScale="85" zoomScaleNormal="85" workbookViewId="0">
      <selection activeCell="G24" sqref="G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9" t="s">
        <v>1</v>
      </c>
      <c r="B2" s="79"/>
      <c r="C2" s="79"/>
      <c r="D2" s="79"/>
      <c r="E2" s="79"/>
      <c r="F2" s="90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9" t="s">
        <v>20</v>
      </c>
      <c r="B4" s="80"/>
      <c r="C4" s="80"/>
      <c r="D4" s="80"/>
      <c r="E4" s="80"/>
      <c r="F4" s="80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9" t="s">
        <v>21</v>
      </c>
      <c r="B6" s="91"/>
      <c r="C6" s="91"/>
      <c r="D6" s="91"/>
      <c r="E6" s="91"/>
      <c r="F6" s="91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10918570</v>
      </c>
      <c r="F9" s="27">
        <f t="shared" si="0"/>
        <v>10917873</v>
      </c>
      <c r="G9" s="27">
        <f t="shared" si="0"/>
        <v>10914293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39817</v>
      </c>
      <c r="F13" s="32">
        <f t="shared" si="2"/>
        <v>39817</v>
      </c>
      <c r="G13" s="32">
        <f t="shared" si="2"/>
        <v>39817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f t="shared" ref="E23:G23" si="3">E24</f>
        <v>39817</v>
      </c>
      <c r="F23" s="35">
        <f t="shared" si="3"/>
        <v>39817</v>
      </c>
      <c r="G23" s="35">
        <v>39817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39817</v>
      </c>
      <c r="F24" s="35">
        <v>39817</v>
      </c>
      <c r="G24" s="35">
        <v>39817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4">E28+E30+E29</f>
        <v>0</v>
      </c>
      <c r="F27" s="32">
        <f t="shared" si="4"/>
        <v>0</v>
      </c>
      <c r="G27" s="32">
        <f t="shared" si="4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5">E32</f>
        <v>66</v>
      </c>
      <c r="F31" s="32">
        <f t="shared" si="5"/>
        <v>66</v>
      </c>
      <c r="G31" s="32">
        <f t="shared" si="5"/>
        <v>66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43">
        <f>E33+E34</f>
        <v>66</v>
      </c>
      <c r="F32" s="43">
        <f t="shared" ref="F32:G32" si="6">F33+F34</f>
        <v>66</v>
      </c>
      <c r="G32" s="43">
        <f t="shared" si="6"/>
        <v>66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66</v>
      </c>
      <c r="F34" s="35">
        <v>66</v>
      </c>
      <c r="G34" s="35">
        <v>66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7">E36+E37</f>
        <v>4115</v>
      </c>
      <c r="F35" s="32">
        <f t="shared" si="7"/>
        <v>4115</v>
      </c>
      <c r="G35" s="32">
        <f t="shared" si="7"/>
        <v>4115</v>
      </c>
    </row>
    <row r="36" spans="1:7" ht="16.5" customHeight="1" x14ac:dyDescent="0.25">
      <c r="A36" s="39"/>
      <c r="B36" s="44"/>
      <c r="C36" s="34">
        <v>31</v>
      </c>
      <c r="D36" s="30" t="s">
        <v>48</v>
      </c>
      <c r="E36" s="35">
        <v>4115</v>
      </c>
      <c r="F36" s="35">
        <v>4115</v>
      </c>
      <c r="G36" s="35">
        <v>4115</v>
      </c>
    </row>
    <row r="37" spans="1:7" x14ac:dyDescent="0.25">
      <c r="A37" s="39"/>
      <c r="B37" s="44"/>
      <c r="C37" s="45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8">E39+E40</f>
        <v>10874572</v>
      </c>
      <c r="F38" s="32">
        <f t="shared" si="8"/>
        <v>10873875</v>
      </c>
      <c r="G38" s="32">
        <f t="shared" si="8"/>
        <v>10870295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10874572</v>
      </c>
      <c r="F39" s="35">
        <v>10873875</v>
      </c>
      <c r="G39" s="35">
        <v>10870295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9">E42+E43+E44</f>
        <v>0</v>
      </c>
      <c r="F41" s="32">
        <f t="shared" si="9"/>
        <v>0</v>
      </c>
      <c r="G41" s="32">
        <f t="shared" si="9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6">
        <v>7</v>
      </c>
      <c r="B45" s="47"/>
      <c r="C45" s="48"/>
      <c r="D45" s="49" t="s">
        <v>52</v>
      </c>
      <c r="E45" s="27">
        <f t="shared" ref="E45:G46" si="10">E46</f>
        <v>0</v>
      </c>
      <c r="F45" s="27">
        <f t="shared" si="10"/>
        <v>0</v>
      </c>
      <c r="G45" s="27">
        <f t="shared" si="10"/>
        <v>0</v>
      </c>
    </row>
    <row r="46" spans="1:7" ht="38.25" x14ac:dyDescent="0.25">
      <c r="A46" s="39"/>
      <c r="B46" s="42">
        <v>72</v>
      </c>
      <c r="C46" s="34"/>
      <c r="D46" s="50" t="s">
        <v>53</v>
      </c>
      <c r="E46" s="32">
        <f t="shared" si="10"/>
        <v>0</v>
      </c>
      <c r="F46" s="32">
        <f t="shared" si="10"/>
        <v>0</v>
      </c>
      <c r="G46" s="32">
        <f t="shared" si="10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1"/>
      <c r="F47" s="51"/>
      <c r="G47" s="51"/>
    </row>
    <row r="48" spans="1:7" ht="15.75" x14ac:dyDescent="0.25">
      <c r="A48" s="79" t="s">
        <v>54</v>
      </c>
      <c r="B48" s="91"/>
      <c r="C48" s="91"/>
      <c r="D48" s="91"/>
      <c r="E48" s="91"/>
      <c r="F48" s="91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2">
        <f t="shared" ref="E51:G51" si="11">E52+E56+E66+E69+E72</f>
        <v>10790890</v>
      </c>
      <c r="F51" s="52">
        <f t="shared" si="11"/>
        <v>10896770</v>
      </c>
      <c r="G51" s="52">
        <f t="shared" si="11"/>
        <v>10895579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2">E53+E54+E55</f>
        <v>8544230</v>
      </c>
      <c r="F52" s="32">
        <f t="shared" si="12"/>
        <v>8621540</v>
      </c>
      <c r="G52" s="32">
        <f t="shared" si="12"/>
        <v>8668060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8544230</v>
      </c>
      <c r="F53" s="35">
        <v>8621540</v>
      </c>
      <c r="G53" s="35">
        <v>8668060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3"/>
      <c r="D56" s="42" t="s">
        <v>59</v>
      </c>
      <c r="E56" s="32">
        <f t="shared" ref="E56:G56" si="13">E57+E58+E59+E60+E61+E62+E63+E64+E65</f>
        <v>2233322</v>
      </c>
      <c r="F56" s="32">
        <f t="shared" si="13"/>
        <v>2262754</v>
      </c>
      <c r="G56" s="32">
        <f t="shared" si="13"/>
        <v>2215574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2191448</v>
      </c>
      <c r="F57" s="35">
        <v>2220880</v>
      </c>
      <c r="G57" s="35">
        <v>2173700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1991</v>
      </c>
      <c r="F59" s="35">
        <v>1991</v>
      </c>
      <c r="G59" s="35">
        <v>1991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4"/>
      <c r="C61" s="34">
        <v>43</v>
      </c>
      <c r="D61" s="54" t="s">
        <v>44</v>
      </c>
      <c r="E61" s="35">
        <v>66</v>
      </c>
      <c r="F61" s="35">
        <v>66</v>
      </c>
      <c r="G61" s="35">
        <v>66</v>
      </c>
    </row>
    <row r="62" spans="1:7" x14ac:dyDescent="0.25">
      <c r="A62" s="39"/>
      <c r="B62" s="44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39817</v>
      </c>
      <c r="F63" s="35">
        <v>39817</v>
      </c>
      <c r="G63" s="35">
        <v>39817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3"/>
      <c r="D66" s="42" t="s">
        <v>61</v>
      </c>
      <c r="E66" s="32">
        <f t="shared" ref="E66:G66" si="14">E67+E68</f>
        <v>13338</v>
      </c>
      <c r="F66" s="32">
        <f t="shared" si="14"/>
        <v>12476</v>
      </c>
      <c r="G66" s="32">
        <f t="shared" si="14"/>
        <v>11945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13338</v>
      </c>
      <c r="F67" s="35">
        <v>12476</v>
      </c>
      <c r="G67" s="35">
        <v>11945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3"/>
      <c r="D69" s="50" t="s">
        <v>62</v>
      </c>
      <c r="E69" s="32">
        <f t="shared" ref="E69:G69" si="15">E70+E71</f>
        <v>0</v>
      </c>
      <c r="F69" s="32">
        <f t="shared" si="15"/>
        <v>0</v>
      </c>
      <c r="G69" s="32">
        <f t="shared" si="15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3"/>
      <c r="D72" s="50" t="s">
        <v>63</v>
      </c>
      <c r="E72" s="32">
        <f t="shared" ref="E72:G72" si="16">E73+E74</f>
        <v>0</v>
      </c>
      <c r="F72" s="32">
        <f t="shared" si="16"/>
        <v>0</v>
      </c>
      <c r="G72" s="32">
        <f t="shared" si="16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7">E79+E85+E76</f>
        <v>127680</v>
      </c>
      <c r="F75" s="52">
        <f t="shared" si="17"/>
        <v>21103</v>
      </c>
      <c r="G75" s="52">
        <f t="shared" si="17"/>
        <v>18714</v>
      </c>
    </row>
    <row r="76" spans="1:7" ht="38.25" x14ac:dyDescent="0.25">
      <c r="A76" s="30"/>
      <c r="B76" s="29">
        <v>41</v>
      </c>
      <c r="C76" s="30"/>
      <c r="D76" s="57" t="s">
        <v>65</v>
      </c>
      <c r="E76" s="32">
        <f t="shared" ref="E76:G76" si="18">E77+E78</f>
        <v>0</v>
      </c>
      <c r="F76" s="32">
        <f t="shared" si="18"/>
        <v>0</v>
      </c>
      <c r="G76" s="32">
        <f t="shared" si="18"/>
        <v>0</v>
      </c>
    </row>
    <row r="77" spans="1:7" x14ac:dyDescent="0.25">
      <c r="A77" s="33"/>
      <c r="B77" s="58"/>
      <c r="C77" s="34">
        <v>12</v>
      </c>
      <c r="D77" s="34" t="s">
        <v>51</v>
      </c>
      <c r="E77" s="59"/>
      <c r="F77" s="59"/>
      <c r="G77" s="59"/>
    </row>
    <row r="78" spans="1:7" x14ac:dyDescent="0.25">
      <c r="A78" s="33"/>
      <c r="B78" s="58"/>
      <c r="C78" s="34">
        <v>561</v>
      </c>
      <c r="D78" s="30" t="s">
        <v>58</v>
      </c>
      <c r="E78" s="59"/>
      <c r="F78" s="59"/>
      <c r="G78" s="59"/>
    </row>
    <row r="79" spans="1:7" ht="38.25" x14ac:dyDescent="0.25">
      <c r="A79" s="30"/>
      <c r="B79" s="29">
        <v>42</v>
      </c>
      <c r="C79" s="30"/>
      <c r="D79" s="57" t="s">
        <v>66</v>
      </c>
      <c r="E79" s="32">
        <f t="shared" ref="E79:G79" si="19">E80+E82+E83+E81+E84</f>
        <v>21502</v>
      </c>
      <c r="F79" s="32">
        <f t="shared" si="19"/>
        <v>21103</v>
      </c>
      <c r="G79" s="32">
        <f t="shared" si="19"/>
        <v>18714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19378</v>
      </c>
      <c r="F80" s="35">
        <v>18979</v>
      </c>
      <c r="G80" s="35">
        <v>16590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2124</v>
      </c>
      <c r="F82" s="35">
        <v>2124</v>
      </c>
      <c r="G82" s="35">
        <v>2124</v>
      </c>
    </row>
    <row r="83" spans="1:7" ht="25.5" x14ac:dyDescent="0.25">
      <c r="A83" s="40"/>
      <c r="B83" s="39"/>
      <c r="C83" s="34">
        <v>43</v>
      </c>
      <c r="D83" s="54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7" t="s">
        <v>67</v>
      </c>
      <c r="E85" s="32">
        <f t="shared" ref="E85:G85" si="20">E86+E87</f>
        <v>106178</v>
      </c>
      <c r="F85" s="32">
        <f t="shared" si="20"/>
        <v>0</v>
      </c>
      <c r="G85" s="32">
        <f t="shared" si="20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106178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60"/>
      <c r="F90" s="60"/>
      <c r="G90" s="6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9" t="s">
        <v>68</v>
      </c>
      <c r="B2" s="91"/>
      <c r="C2" s="91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1">
        <f t="shared" ref="B5:D5" si="0">B6+B9+B11+B14+B18</f>
        <v>10918570</v>
      </c>
      <c r="C5" s="61">
        <f t="shared" si="0"/>
        <v>10917873</v>
      </c>
      <c r="D5" s="61">
        <f t="shared" si="0"/>
        <v>10914293</v>
      </c>
    </row>
    <row r="6" spans="1:4" ht="15.75" customHeight="1" x14ac:dyDescent="0.25">
      <c r="A6" s="28" t="s">
        <v>74</v>
      </c>
      <c r="B6" s="61">
        <f t="shared" ref="B6:D6" si="1">B7+B8</f>
        <v>10874572</v>
      </c>
      <c r="C6" s="61">
        <f t="shared" si="1"/>
        <v>10873875</v>
      </c>
      <c r="D6" s="61">
        <f t="shared" si="1"/>
        <v>10870295</v>
      </c>
    </row>
    <row r="7" spans="1:4" x14ac:dyDescent="0.25">
      <c r="A7" s="62" t="s">
        <v>75</v>
      </c>
      <c r="B7" s="35">
        <v>10874572</v>
      </c>
      <c r="C7" s="35">
        <v>10873875</v>
      </c>
      <c r="D7" s="35">
        <v>10870295</v>
      </c>
    </row>
    <row r="8" spans="1:4" x14ac:dyDescent="0.25">
      <c r="A8" s="63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1">
        <f t="shared" ref="B9:D9" si="2">B10</f>
        <v>4115</v>
      </c>
      <c r="C9" s="61">
        <f t="shared" si="2"/>
        <v>4115</v>
      </c>
      <c r="D9" s="61">
        <f t="shared" si="2"/>
        <v>4115</v>
      </c>
    </row>
    <row r="10" spans="1:4" x14ac:dyDescent="0.25">
      <c r="A10" s="64" t="s">
        <v>78</v>
      </c>
      <c r="B10" s="35">
        <v>4115</v>
      </c>
      <c r="C10" s="35">
        <v>4115</v>
      </c>
      <c r="D10" s="35">
        <v>4115</v>
      </c>
    </row>
    <row r="11" spans="1:4" x14ac:dyDescent="0.25">
      <c r="A11" s="28" t="s">
        <v>79</v>
      </c>
      <c r="B11" s="61">
        <f t="shared" ref="B11:D11" si="3">B13+B12</f>
        <v>66</v>
      </c>
      <c r="C11" s="61">
        <f t="shared" si="3"/>
        <v>66</v>
      </c>
      <c r="D11" s="61">
        <f t="shared" si="3"/>
        <v>66</v>
      </c>
    </row>
    <row r="12" spans="1:4" x14ac:dyDescent="0.25">
      <c r="A12" s="63" t="s">
        <v>80</v>
      </c>
      <c r="B12" s="35"/>
      <c r="C12" s="35"/>
      <c r="D12" s="35"/>
    </row>
    <row r="13" spans="1:4" x14ac:dyDescent="0.25">
      <c r="A13" s="63" t="s">
        <v>81</v>
      </c>
      <c r="B13" s="35">
        <v>66</v>
      </c>
      <c r="C13" s="35">
        <v>66</v>
      </c>
      <c r="D13" s="35">
        <v>66</v>
      </c>
    </row>
    <row r="14" spans="1:4" x14ac:dyDescent="0.25">
      <c r="A14" s="28" t="s">
        <v>82</v>
      </c>
      <c r="B14" s="61">
        <f t="shared" ref="B14:D14" si="4">B15+B16+B17</f>
        <v>39817</v>
      </c>
      <c r="C14" s="61">
        <f t="shared" si="4"/>
        <v>39817</v>
      </c>
      <c r="D14" s="61">
        <f t="shared" si="4"/>
        <v>39817</v>
      </c>
    </row>
    <row r="15" spans="1:4" x14ac:dyDescent="0.25">
      <c r="A15" s="63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3" t="s">
        <v>84</v>
      </c>
      <c r="B16" s="35">
        <v>39817</v>
      </c>
      <c r="C16" s="35">
        <v>39817</v>
      </c>
      <c r="D16" s="35">
        <v>39817</v>
      </c>
    </row>
    <row r="17" spans="1:4" ht="25.5" x14ac:dyDescent="0.25">
      <c r="A17" s="64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1">
        <f t="shared" ref="B18:D18" si="5">B19</f>
        <v>0</v>
      </c>
      <c r="C18" s="61">
        <f t="shared" si="5"/>
        <v>0</v>
      </c>
      <c r="D18" s="61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92D050"/>
    <pageSetUpPr fitToPage="1"/>
  </sheetPr>
  <dimension ref="A1:E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  <col min="5" max="5" width="10.140625" bestFit="1" customWidth="1"/>
  </cols>
  <sheetData>
    <row r="1" spans="1:5" ht="18" x14ac:dyDescent="0.25">
      <c r="A1" s="2"/>
      <c r="B1" s="2"/>
      <c r="C1" s="3"/>
      <c r="D1" s="3"/>
    </row>
    <row r="2" spans="1:5" ht="15.75" x14ac:dyDescent="0.25">
      <c r="A2" s="79" t="s">
        <v>88</v>
      </c>
      <c r="B2" s="91"/>
      <c r="C2" s="91"/>
      <c r="D2" s="91"/>
    </row>
    <row r="3" spans="1:5" ht="18" x14ac:dyDescent="0.25">
      <c r="A3" s="2"/>
      <c r="B3" s="2"/>
      <c r="C3" s="3"/>
      <c r="D3" s="3"/>
    </row>
    <row r="4" spans="1:5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5" ht="15.75" customHeight="1" x14ac:dyDescent="0.25">
      <c r="A5" s="28" t="s">
        <v>73</v>
      </c>
      <c r="B5" s="35">
        <f t="shared" ref="B5:D5" si="0">B6+B10</f>
        <v>10918570</v>
      </c>
      <c r="C5" s="35">
        <f t="shared" si="0"/>
        <v>10917873</v>
      </c>
      <c r="D5" s="35">
        <f t="shared" si="0"/>
        <v>10914293</v>
      </c>
    </row>
    <row r="6" spans="1:5" ht="15.75" customHeight="1" x14ac:dyDescent="0.25">
      <c r="A6" s="28" t="s">
        <v>92</v>
      </c>
      <c r="B6" s="35">
        <f t="shared" ref="B6:D6" si="1">B7+B8+B9</f>
        <v>10918570</v>
      </c>
      <c r="C6" s="35">
        <f t="shared" si="1"/>
        <v>10917873</v>
      </c>
      <c r="D6" s="35">
        <f t="shared" si="1"/>
        <v>10914293</v>
      </c>
    </row>
    <row r="7" spans="1:5" x14ac:dyDescent="0.25">
      <c r="A7" s="54" t="s">
        <v>93</v>
      </c>
      <c r="B7" s="51">
        <v>10918570</v>
      </c>
      <c r="C7" s="51">
        <v>10917873</v>
      </c>
      <c r="D7" s="51">
        <v>10914293</v>
      </c>
      <c r="E7" s="65"/>
    </row>
    <row r="8" spans="1:5" x14ac:dyDescent="0.25">
      <c r="A8" s="66" t="s">
        <v>94</v>
      </c>
      <c r="B8" s="51">
        <v>0</v>
      </c>
      <c r="C8" s="51">
        <v>0</v>
      </c>
      <c r="D8" s="51">
        <v>0</v>
      </c>
    </row>
    <row r="9" spans="1:5" x14ac:dyDescent="0.25">
      <c r="A9" s="66" t="s">
        <v>95</v>
      </c>
      <c r="B9" s="51">
        <v>0</v>
      </c>
      <c r="C9" s="51">
        <v>0</v>
      </c>
      <c r="D9" s="51">
        <v>0</v>
      </c>
    </row>
    <row r="10" spans="1:5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5" x14ac:dyDescent="0.25">
      <c r="A11" s="64" t="s">
        <v>97</v>
      </c>
      <c r="B11" s="51">
        <v>0</v>
      </c>
      <c r="C11" s="51">
        <v>0</v>
      </c>
      <c r="D11" s="51">
        <v>0</v>
      </c>
    </row>
    <row r="13" spans="1:5" x14ac:dyDescent="0.25">
      <c r="A13" s="67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9" t="s">
        <v>1</v>
      </c>
      <c r="B2" s="79"/>
      <c r="C2" s="79"/>
      <c r="D2" s="79"/>
      <c r="E2" s="79"/>
      <c r="F2" s="90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9" t="s">
        <v>98</v>
      </c>
      <c r="B4" s="80"/>
      <c r="C4" s="80"/>
      <c r="D4" s="80"/>
      <c r="E4" s="80"/>
      <c r="F4" s="80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1">
        <f t="shared" ref="E7:G8" si="0">E8</f>
        <v>0</v>
      </c>
      <c r="F7" s="61">
        <f t="shared" si="0"/>
        <v>0</v>
      </c>
      <c r="G7" s="61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8">
        <v>5</v>
      </c>
      <c r="B10" s="68"/>
      <c r="C10" s="68"/>
      <c r="D10" s="69" t="s">
        <v>105</v>
      </c>
      <c r="E10" s="61">
        <f t="shared" ref="E10:G11" si="1">E11</f>
        <v>0</v>
      </c>
      <c r="F10" s="61">
        <f t="shared" si="1"/>
        <v>0</v>
      </c>
      <c r="G10" s="61">
        <f t="shared" si="1"/>
        <v>0</v>
      </c>
    </row>
    <row r="11" spans="1:7" ht="21" customHeight="1" x14ac:dyDescent="0.25">
      <c r="A11" s="30"/>
      <c r="B11" s="30">
        <v>54</v>
      </c>
      <c r="C11" s="30"/>
      <c r="D11" s="70" t="s">
        <v>106</v>
      </c>
      <c r="E11" s="61">
        <f t="shared" si="1"/>
        <v>0</v>
      </c>
      <c r="F11" s="61">
        <f t="shared" si="1"/>
        <v>0</v>
      </c>
      <c r="G11" s="61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Katija Filipović</cp:lastModifiedBy>
  <dcterms:created xsi:type="dcterms:W3CDTF">2022-10-18T08:20:15Z</dcterms:created>
  <dcterms:modified xsi:type="dcterms:W3CDTF">2023-01-04T10:46:48Z</dcterms:modified>
</cp:coreProperties>
</file>