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240" windowWidth="25440" windowHeight="12060" activeTab="1"/>
  </bookViews>
  <sheets>
    <sheet name="TROŠKOVNIK I - PAPIR I PAPIRNA " sheetId="1" r:id="rId1"/>
    <sheet name="TROŠKOVNIK II - TISKANI MATERIJ" sheetId="3" r:id="rId2"/>
    <sheet name="TROŠKOVNIK III - UREDSKE POTREP" sheetId="2" r:id="rId3"/>
    <sheet name="TROŠKOVNIK IV - TONERI" sheetId="5" r:id="rId4"/>
  </sheets>
  <calcPr calcId="145621"/>
  <fileRecoveryPr repairLoad="1"/>
</workbook>
</file>

<file path=xl/calcChain.xml><?xml version="1.0" encoding="utf-8"?>
<calcChain xmlns="http://schemas.openxmlformats.org/spreadsheetml/2006/main">
  <c r="A1048574" i="5" l="1"/>
  <c r="F19" i="5"/>
  <c r="F18" i="5"/>
  <c r="F17" i="5"/>
  <c r="F16" i="5"/>
  <c r="F15" i="5"/>
  <c r="F14" i="5"/>
  <c r="F13" i="5"/>
  <c r="F12" i="5"/>
  <c r="F11" i="5"/>
  <c r="F10" i="5"/>
  <c r="F9" i="5"/>
  <c r="F8" i="5"/>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A1048569" i="3"/>
  <c r="F12" i="3"/>
  <c r="F11" i="3"/>
  <c r="F10" i="3"/>
  <c r="F9" i="3"/>
  <c r="F8" i="3"/>
  <c r="F22" i="1"/>
  <c r="F21" i="1"/>
  <c r="F20" i="1"/>
  <c r="F19" i="1"/>
  <c r="F18" i="1"/>
  <c r="F17" i="1"/>
  <c r="F16" i="1"/>
  <c r="F15" i="1"/>
  <c r="F14" i="1"/>
  <c r="F13" i="1"/>
  <c r="F12" i="1"/>
  <c r="F11" i="1"/>
  <c r="F10" i="1"/>
  <c r="F9" i="1"/>
  <c r="F8" i="1"/>
</calcChain>
</file>

<file path=xl/sharedStrings.xml><?xml version="1.0" encoding="utf-8"?>
<sst xmlns="http://schemas.openxmlformats.org/spreadsheetml/2006/main" count="222" uniqueCount="119">
  <si>
    <t>Redni broj</t>
  </si>
  <si>
    <t>Jedinica mjere</t>
  </si>
  <si>
    <t>Okvirna količina</t>
  </si>
  <si>
    <t xml:space="preserve">Vrsta postupka: postupak jednostavne nabave </t>
  </si>
  <si>
    <t>Naziv artikla</t>
  </si>
  <si>
    <t>Bilježnica A4, tvrde korice, jednobojne korice, s crtama, broj listova min 96/1</t>
  </si>
  <si>
    <t>Bilježnica A5, tvrde korice, jednobojne korice, s crtama, broj listova min 96/1</t>
  </si>
  <si>
    <t>Datumar, automatski</t>
  </si>
  <si>
    <t>Fascikl PVC - UR, debljina 90my</t>
  </si>
  <si>
    <t xml:space="preserve">kutija </t>
  </si>
  <si>
    <t>Konac trobojni dužina 400m</t>
  </si>
  <si>
    <t>Gumica za vezanje,debljina 1,8mm, promjer 150mm, pakiranje 1/1kg</t>
  </si>
  <si>
    <t>Gumica za vezanje,debljina 10mm, promjer 200mm, pakiranje 1/1kg</t>
  </si>
  <si>
    <t>Stroj ručni za spajanje min. 30 listova 80 gr papira, koristi spojnice 24/6 ili 24/8</t>
  </si>
  <si>
    <t>Kuverta 1000 SGŠ, gumirano ljepljenje, žuta, 230x360mm, 80g/m2</t>
  </si>
  <si>
    <t xml:space="preserve">Kuverta B5-SGŠ, gumirano ljepljenje, žuta, 176x250mm, 80g/m2 </t>
  </si>
  <si>
    <t>Kutija za spajalice s magnetom</t>
  </si>
  <si>
    <t>Olovka grafitna, tvrdoća HB, bez gumice</t>
  </si>
  <si>
    <t>Nož za otvaranje kuverti dužine min 17 cm</t>
  </si>
  <si>
    <t>Samoljepljivi listići, žuti. Vel 76x76mm, blok 100/1</t>
  </si>
  <si>
    <t>Škare, gumena drška, dužina min 17cm</t>
  </si>
  <si>
    <t>komad</t>
  </si>
  <si>
    <t>blok</t>
  </si>
  <si>
    <t>paket</t>
  </si>
  <si>
    <t>Ravnalo plastično prozirno 30cm</t>
  </si>
  <si>
    <t>PDV 25%</t>
  </si>
  <si>
    <t>Tinta za žig plava 30ml</t>
  </si>
  <si>
    <t>Ljepilo za papir u stiku 40g</t>
  </si>
  <si>
    <t>Ponuditelj nudi cijene predmeta nabave putem ovog Troškovnika I te je obvezan nuditi, odnosno ispuniti sve stavke Troškovnika I. Nije prihvatljivo precrtavanje ili korigiranje zadane stavke Troškovnika I. Roba, koja je u Troškovniku I navedena smatra se ponuđenom.</t>
  </si>
  <si>
    <t>Samoljepljivi listići, žuti Vel 40x50mm, blok 3/100</t>
  </si>
  <si>
    <t>Ponuditelj nudi cijene predmeta nabave putem ovog Troškovnika II te je obvezan nuditi, odnosno ispuniti sve stavke Troškovnika II. Nije prihvatljivo precrtavanje ili korigiranje zadane stavke Troškovnika II. Roba, koja je u Troškovniku II navedena smatra se ponuđenom.</t>
  </si>
  <si>
    <t>Papir za kopiranje A4, 80g/m2,bijeli za fotokopirne uređaje, laserske i inkjet pisače, omot od 500 listova papira, gramatura ISO 536 ,debljina ISO534, neprozirnost ISO 2471 min 91%, bjelina ISO 11475, hrapavost ISO 8791</t>
  </si>
  <si>
    <t>Tehnička olovka s gumicom i gumiranim prstohvatom, širine vrha 0,5mm, širina ispisa 0,5 mm, boja plava</t>
  </si>
  <si>
    <t>Mine za tehničku olovku, 0,5 mm HB, pakiranje 12/1</t>
  </si>
  <si>
    <t>Ljepljive etikete bijele boje, A4 format, 210,0x297,0mm, 1 etiketa na listu, pakiranje 100/1</t>
  </si>
  <si>
    <t>Predmet nabave: PAPIR I PAPIRNA KONFEKCIJA</t>
  </si>
  <si>
    <t>Jedinična cijena u EUR bez PDV-a</t>
  </si>
  <si>
    <t>Ukupna cijena u EUR bez PDV-a</t>
  </si>
  <si>
    <t>CIJENA PONUDE u EUR bez PDV-a</t>
  </si>
  <si>
    <t>UKUPNA CIJENA PONUDE u EUR s PDV-om</t>
  </si>
  <si>
    <t>Predmet nabave: TISKANI MATERIJAL</t>
  </si>
  <si>
    <t>Omot spisa bijele boje, bez tiska, papir 300 g/m2, 230x310mm</t>
  </si>
  <si>
    <t>Fascikl Prespan,  format A4, karton prešpan s džepom i gumicom</t>
  </si>
  <si>
    <t>Dostavnica s imenom suda i adresom, bijele boje, 14,5x10 cm, blok 100/1, prema uzorku</t>
  </si>
  <si>
    <t>Predmet nabave: TONERI</t>
  </si>
  <si>
    <t>Brojčana oznaka predmeta nabave iz Jedinstvenog rječnika javne nabave - CPV: 30125100-2</t>
  </si>
  <si>
    <t>Evidencijski broj nabave: 5/2023</t>
  </si>
  <si>
    <t>1.</t>
  </si>
  <si>
    <t>2.</t>
  </si>
  <si>
    <t>3.</t>
  </si>
  <si>
    <t>4.</t>
  </si>
  <si>
    <t>5.</t>
  </si>
  <si>
    <t>6.</t>
  </si>
  <si>
    <t>7.</t>
  </si>
  <si>
    <t>8.</t>
  </si>
  <si>
    <t>9.</t>
  </si>
  <si>
    <t>10.</t>
  </si>
  <si>
    <t>11.</t>
  </si>
  <si>
    <t>12.</t>
  </si>
  <si>
    <t>13.</t>
  </si>
  <si>
    <t>14.</t>
  </si>
  <si>
    <t>15.</t>
  </si>
  <si>
    <t>16.</t>
  </si>
  <si>
    <t>17.</t>
  </si>
  <si>
    <t>18.</t>
  </si>
  <si>
    <t>19.</t>
  </si>
  <si>
    <t>20.</t>
  </si>
  <si>
    <t>21.</t>
  </si>
  <si>
    <t>22.</t>
  </si>
  <si>
    <t>23.</t>
  </si>
  <si>
    <t>Deklamerica za uklanjanje svih vrsta spojnica, neklizajuća</t>
  </si>
  <si>
    <t>24.</t>
  </si>
  <si>
    <t>25.</t>
  </si>
  <si>
    <t>28.</t>
  </si>
  <si>
    <t>29.</t>
  </si>
  <si>
    <t>30.</t>
  </si>
  <si>
    <t>31.</t>
  </si>
  <si>
    <t>TROŠKOVNIK II                                                                                                                                                                   Prilog 3</t>
  </si>
  <si>
    <t>Mapa arhivska dimenzija min. 250x325mm, klapa s etiketom, 2 vrpce za uvezivanje dužine min.1.20 m po vrpci, kaširana ljepenka</t>
  </si>
  <si>
    <t>Papir za kopiranje A3, 80g/m2, bijeli za fotokopirne uređaje, laserske i inkjet pisače, omot od 500 listova papira, gramatura ISO 536, debljina ISO534, neprozirnost ISO 2471 min 91%, bjelina ISO 11475, hrapavost ISO 8791</t>
  </si>
  <si>
    <t>omot</t>
  </si>
  <si>
    <t>kutija</t>
  </si>
  <si>
    <t>Kemijska olovka, širina ispisa od min 0,35mm do max 0,7mm,plastično tijelo, pritisni mehanizam, gumeno hvatište, boja ispisa plava ili crvena prema izboru naručitelja</t>
  </si>
  <si>
    <t>Spojnice tip 24/6, pakiranje od 1000/1 u kutiji</t>
  </si>
  <si>
    <t>Spojnice br 2 srebrne, metalne, pakiranje od 100/1 u kutiji</t>
  </si>
  <si>
    <t>Spojnice br 5 srebrne, metalne, pakiranje od 100/1 u kutiji</t>
  </si>
  <si>
    <t>Registrator u kutiji A4, široki s etiketom, hrbat 80mm, uložak s metalnim mehanizmom, boja po izboru naručitelja</t>
  </si>
  <si>
    <t>Registrator u kutiji A4, uski s etiketom, hrbat 60mm, uložak s metalnim mehanizmom, boja po izboru naručitelja</t>
  </si>
  <si>
    <t xml:space="preserve">Ljepljiva traka, 48x60mm, prozirna </t>
  </si>
  <si>
    <t>Ljepljiva traka, prozirna, 15x33mm</t>
  </si>
  <si>
    <t>Tekst marker, klinasti vrh, debljine pisanja 2-4mm, boja pisanja po izboru naručitelja (žuta, roza, zelena)</t>
  </si>
  <si>
    <t>Kuverta s povratnicom za laserske pisače, bijele, 295x210mm, papir 80g/m2, pakiranje 750/1, gumirano ljepljenjen, na prednjoj strani prazno, na traci desno tisak "OVDJE OTRGNUTI", a na stražnjoj strani dostavnica sa tiskom prema uzorku</t>
  </si>
  <si>
    <t>Brojčana oznaka predmeta nabave iz Jedinstvenog rječnika javne nabave - CPV: 30192000-1</t>
  </si>
  <si>
    <r>
      <t>Brojčana oznaka predmeta nabave iz Jedinstvenog rječnika javne naba</t>
    </r>
    <r>
      <rPr>
        <sz val="12"/>
        <rFont val="Times New Roman"/>
        <family val="1"/>
        <charset val="238"/>
      </rPr>
      <t>ve - CPV: 228000000-8</t>
    </r>
  </si>
  <si>
    <r>
      <t>Brojčana oznaka predmeta nabave iz Jedinstvenog rječnika javne nabave</t>
    </r>
    <r>
      <rPr>
        <sz val="12"/>
        <rFont val="Times New Roman"/>
        <family val="1"/>
        <charset val="238"/>
      </rPr>
      <t xml:space="preserve"> - CPV: 30199000-0</t>
    </r>
  </si>
  <si>
    <t>kom</t>
  </si>
  <si>
    <t>Kuverta B4, dim 25x35,3x3,8cm, 130g, 250/1 u kutiji</t>
  </si>
  <si>
    <t>Bušilica za papir, velika, min. 60 listova</t>
  </si>
  <si>
    <t>Bušilica za papir, mala, min. 25 listova</t>
  </si>
  <si>
    <t>Špaga deblja, 0,5kg, 250m</t>
  </si>
  <si>
    <t>26.</t>
  </si>
  <si>
    <t>27.</t>
  </si>
  <si>
    <t>Toner Lexmark E260/E360 3,500kopija, zamjenski</t>
  </si>
  <si>
    <t>Bubanj za Lexmark E260 - Photo Conductor - E260X22G, zamjenski</t>
  </si>
  <si>
    <t>Toner Lexmark 562H-56F2H00-15000 kopija, zamjenski</t>
  </si>
  <si>
    <t>Bubanj za Lexmark 562h - 560Z  - Photo Conductor - 56F0Z00), zamjenski</t>
  </si>
  <si>
    <t>Toner Xerox 3320 5000 kopija, zamjenski</t>
  </si>
  <si>
    <t>Toner Samsung MLT-D307L, zamjenski</t>
  </si>
  <si>
    <t>Toner Lexmark Optra T650 7000 kopija, zamjenski</t>
  </si>
  <si>
    <t>Toner Canon Fx-10A 2000 stranica, zamjenski</t>
  </si>
  <si>
    <t>Bubanj Samsung MLT-R307 Drum, zamjenski</t>
  </si>
  <si>
    <t>Ponuditelj nudi cijene predmeta nabave putem ovog Troškovnika III te je obvezan nuditi, odnosno ispuniti sve stavke Troškovnika III. Nije prihvatljivo precrtavanje ili korigiranje zadane stavke Troškovnika III. Roba, koja je u Troškovniku III navedena smatra se ponuđenom.</t>
  </si>
  <si>
    <t>Ponuditelj nudi cijene predmeta nabave putem ovog Troškovnika IV te je obvezan nuditi, odnosno ispuniti sve stavke Troškovnika IV. Nije prihvatljivo precrtavanje ili korigiranje zadane stavke Troškovnika IV. Roba, koja je u Troškovniku IV navedena smatra se ponuđenom.</t>
  </si>
  <si>
    <t>TROŠKOVNIK III                                                                                                                                                                   Prilog 3</t>
  </si>
  <si>
    <t>TROŠKOVNIK IV                                                                                                                                                                   Prilog 3</t>
  </si>
  <si>
    <t>TROŠKOVNIK I                                                                                                                                                                   Prilog 3</t>
  </si>
  <si>
    <t xml:space="preserve">Kuverta vrećica, 400x300mm, natron, strip </t>
  </si>
  <si>
    <t>Selotejp memograf, 50mmx10m, bez stakla,rozi, žuti, zeleni, prema izboru naručitelja</t>
  </si>
  <si>
    <t>Predmet nabave: UREDSKE POTREPŠTINE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</si>
</sst>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0.00\ &quot;kn&quot;;[Red]\-#,##0.00\ &quot;kn&quot;"/>
  </numFmts>
  <fonts count="9" x14ac:knownFonts="1">
    <font>
      <sz val="11"/>
      <color theme="1"/>
      <name val="Calibri"/>
      <family val="2"/>
      <charset val="238"/>
      <scheme val="minor"/>
    </font>
    <font>
      <b/>
      <sz val="12"/>
      <color theme="1"/>
      <name val="Times New Roman"/>
      <family val="1"/>
      <charset val="238"/>
    </font>
    <font>
      <b/>
      <sz val="11"/>
      <color theme="1"/>
      <name val="Times New Roman"/>
      <family val="1"/>
      <charset val="238"/>
    </font>
    <font>
      <sz val="12"/>
      <color theme="1"/>
      <name val="Times New Roman"/>
      <family val="1"/>
      <charset val="238"/>
    </font>
    <font>
      <sz val="11"/>
      <color theme="1"/>
      <name val="Times New Roman"/>
      <family val="1"/>
      <charset val="238"/>
    </font>
    <font>
      <sz val="10"/>
      <color theme="1"/>
      <name val="Times New Roman"/>
      <family val="1"/>
      <charset val="238"/>
    </font>
    <font>
      <b/>
      <sz val="11"/>
      <color theme="1"/>
      <name val="Calibri"/>
      <family val="2"/>
      <charset val="238"/>
      <scheme val="minor"/>
    </font>
    <font>
      <sz val="12"/>
      <name val="Times New Roman"/>
      <family val="1"/>
      <charset val="238"/>
    </font>
    <font>
      <sz val="11"/>
      <name val="Times New Roman"/>
      <family val="1"/>
      <charset val="238"/>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s>
  <cellStyleXfs count="1">
    <xf numFmtId="0" fontId="0" fillId="0" borderId="0"/>
  </cellStyleXfs>
  <cellXfs count="48">
    <xf numFmtId="0" fontId="0" fillId="0" borderId="0" xfId="0"/>
    <xf numFmtId="0" fontId="3" fillId="0" borderId="0" xfId="0" applyFont="1" applyAlignment="1">
      <alignment vertical="center"/>
    </xf>
    <xf numFmtId="0" fontId="3" fillId="0" borderId="5" xfId="0" applyFont="1" applyBorder="1" applyAlignment="1">
      <alignment vertical="center"/>
    </xf>
    <xf numFmtId="0" fontId="5" fillId="0" borderId="5" xfId="0" applyFont="1" applyBorder="1" applyAlignment="1">
      <alignment vertical="center" wrapText="1"/>
    </xf>
    <xf numFmtId="0" fontId="5" fillId="0" borderId="0" xfId="0" applyFont="1" applyAlignment="1">
      <alignment vertical="center" wrapText="1"/>
    </xf>
    <xf numFmtId="0" fontId="3" fillId="0" borderId="2" xfId="0" applyFont="1" applyBorder="1" applyAlignment="1">
      <alignment horizontal="center" vertical="center"/>
    </xf>
    <xf numFmtId="0" fontId="3" fillId="0" borderId="0" xfId="0" applyFont="1" applyBorder="1" applyAlignment="1">
      <alignment vertical="center"/>
    </xf>
    <xf numFmtId="0" fontId="3" fillId="0" borderId="1" xfId="0" applyFont="1" applyBorder="1" applyAlignment="1">
      <alignment horizontal="center" vertical="center" wrapText="1"/>
    </xf>
    <xf numFmtId="4" fontId="3" fillId="0" borderId="1" xfId="0" applyNumberFormat="1" applyFont="1" applyBorder="1" applyAlignment="1">
      <alignment vertical="center" wrapText="1"/>
    </xf>
    <xf numFmtId="0" fontId="1" fillId="0" borderId="9" xfId="0" applyFont="1" applyBorder="1" applyAlignment="1">
      <alignment horizontal="center" vertical="center" wrapText="1"/>
    </xf>
    <xf numFmtId="4" fontId="3" fillId="0" borderId="3" xfId="0" applyNumberFormat="1" applyFont="1" applyBorder="1"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3" fillId="0" borderId="0" xfId="0" applyFont="1" applyFill="1" applyAlignment="1">
      <alignment vertical="center"/>
    </xf>
    <xf numFmtId="0" fontId="3" fillId="0" borderId="0" xfId="0" applyFont="1" applyFill="1" applyBorder="1" applyAlignment="1">
      <alignment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1" xfId="0" applyFont="1" applyFill="1" applyBorder="1" applyAlignment="1">
      <alignment horizontal="left" vertical="center"/>
    </xf>
    <xf numFmtId="4" fontId="3" fillId="0" borderId="12" xfId="0" applyNumberFormat="1" applyFont="1" applyFill="1" applyBorder="1" applyAlignment="1">
      <alignment vertical="center"/>
    </xf>
    <xf numFmtId="4" fontId="3" fillId="0" borderId="1" xfId="0" applyNumberFormat="1" applyFont="1" applyBorder="1" applyAlignment="1">
      <alignment vertical="center"/>
    </xf>
    <xf numFmtId="0" fontId="3" fillId="0" borderId="1" xfId="0" applyFont="1" applyFill="1" applyBorder="1" applyAlignment="1">
      <alignment horizontal="left" vertical="center" wrapText="1"/>
    </xf>
    <xf numFmtId="0" fontId="1" fillId="0" borderId="16"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4" fontId="3" fillId="0" borderId="1" xfId="0" applyNumberFormat="1" applyFont="1" applyFill="1" applyBorder="1" applyAlignment="1">
      <alignment vertical="center"/>
    </xf>
    <xf numFmtId="4" fontId="3" fillId="0" borderId="12" xfId="0" applyNumberFormat="1" applyFont="1" applyBorder="1" applyAlignment="1">
      <alignment vertical="center" wrapText="1"/>
    </xf>
    <xf numFmtId="0" fontId="3" fillId="2" borderId="1" xfId="0" applyFont="1" applyFill="1" applyBorder="1" applyAlignment="1">
      <alignment horizontal="left" vertical="center" wrapText="1"/>
    </xf>
    <xf numFmtId="0" fontId="7" fillId="0" borderId="1" xfId="0" applyFont="1" applyBorder="1" applyAlignment="1">
      <alignment horizontal="left" vertical="center" wrapText="1"/>
    </xf>
    <xf numFmtId="8" fontId="3" fillId="0" borderId="0" xfId="0" applyNumberFormat="1" applyFont="1" applyAlignment="1">
      <alignment vertical="center"/>
    </xf>
    <xf numFmtId="4" fontId="3" fillId="0" borderId="0" xfId="0" applyNumberFormat="1" applyFont="1" applyAlignment="1">
      <alignment vertical="center"/>
    </xf>
    <xf numFmtId="4" fontId="3" fillId="0" borderId="0" xfId="0" applyNumberFormat="1" applyFont="1" applyBorder="1" applyAlignment="1">
      <alignment vertical="center"/>
    </xf>
    <xf numFmtId="0" fontId="1" fillId="0" borderId="13" xfId="0" applyFont="1" applyBorder="1" applyAlignment="1">
      <alignment horizontal="center" vertical="center"/>
    </xf>
    <xf numFmtId="0" fontId="6" fillId="0" borderId="14" xfId="0" applyFont="1" applyBorder="1" applyAlignment="1">
      <alignment vertical="center"/>
    </xf>
    <xf numFmtId="0" fontId="6" fillId="0" borderId="15" xfId="0" applyFont="1" applyBorder="1" applyAlignment="1">
      <alignment vertical="center"/>
    </xf>
    <xf numFmtId="0" fontId="1" fillId="2" borderId="6" xfId="0" applyFont="1" applyFill="1" applyBorder="1" applyAlignment="1">
      <alignment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5" fillId="2" borderId="5"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3" fillId="2" borderId="5" xfId="0" applyFont="1" applyFill="1" applyBorder="1" applyAlignment="1">
      <alignment vertical="center"/>
    </xf>
    <xf numFmtId="0" fontId="4" fillId="2" borderId="0" xfId="0" applyFont="1" applyFill="1" applyBorder="1" applyAlignment="1">
      <alignment vertical="center"/>
    </xf>
    <xf numFmtId="0" fontId="4" fillId="2" borderId="4" xfId="0" applyFont="1" applyFill="1" applyBorder="1" applyAlignment="1">
      <alignment vertical="center"/>
    </xf>
    <xf numFmtId="0" fontId="7" fillId="2" borderId="5" xfId="0" applyFont="1" applyFill="1" applyBorder="1" applyAlignment="1">
      <alignment vertical="center"/>
    </xf>
    <xf numFmtId="0" fontId="8" fillId="2" borderId="0" xfId="0" applyFont="1" applyFill="1" applyBorder="1" applyAlignment="1">
      <alignment vertical="center"/>
    </xf>
    <xf numFmtId="0" fontId="8" fillId="2" borderId="4" xfId="0" applyFont="1" applyFill="1" applyBorder="1" applyAlignment="1">
      <alignment vertical="center"/>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9"/>
  <sheetViews>
    <sheetView workbookViewId="0">
      <selection activeCell="I21" sqref="I21"/>
    </sheetView>
  </sheetViews>
  <sheetFormatPr defaultRowHeight="15.75" x14ac:dyDescent="0.25"/>
  <cols>
    <col min="1" max="1" width="9.7109375" style="1" customWidth="1"/>
    <col min="2" max="2" width="70.42578125" style="1" customWidth="1"/>
    <col min="3" max="4" width="8.7109375" style="1" customWidth="1"/>
    <col min="5" max="6" width="12.7109375" style="1" customWidth="1"/>
    <col min="7" max="16384" width="9.140625" style="1"/>
  </cols>
  <sheetData>
    <row r="1" spans="1:7" x14ac:dyDescent="0.25">
      <c r="A1" s="36" t="s">
        <v>115</v>
      </c>
      <c r="B1" s="37"/>
      <c r="C1" s="37"/>
      <c r="D1" s="37"/>
      <c r="E1" s="37"/>
      <c r="F1" s="38"/>
    </row>
    <row r="2" spans="1:7" x14ac:dyDescent="0.25">
      <c r="A2" s="42" t="s">
        <v>35</v>
      </c>
      <c r="B2" s="43"/>
      <c r="C2" s="43"/>
      <c r="D2" s="43"/>
      <c r="E2" s="43"/>
      <c r="F2" s="44"/>
    </row>
    <row r="3" spans="1:7" x14ac:dyDescent="0.25">
      <c r="A3" s="42" t="s">
        <v>46</v>
      </c>
      <c r="B3" s="43"/>
      <c r="C3" s="43"/>
      <c r="D3" s="43"/>
      <c r="E3" s="43"/>
      <c r="F3" s="44"/>
    </row>
    <row r="4" spans="1:7" x14ac:dyDescent="0.25">
      <c r="A4" s="42" t="s">
        <v>94</v>
      </c>
      <c r="B4" s="43"/>
      <c r="C4" s="43"/>
      <c r="D4" s="43"/>
      <c r="E4" s="43"/>
      <c r="F4" s="44"/>
      <c r="G4" s="2"/>
    </row>
    <row r="5" spans="1:7" x14ac:dyDescent="0.25">
      <c r="A5" s="42" t="s">
        <v>3</v>
      </c>
      <c r="B5" s="43"/>
      <c r="C5" s="43"/>
      <c r="D5" s="43"/>
      <c r="E5" s="43"/>
      <c r="F5" s="44"/>
    </row>
    <row r="6" spans="1:7" s="4" customFormat="1" ht="30" customHeight="1" thickBot="1" x14ac:dyDescent="0.3">
      <c r="A6" s="39" t="s">
        <v>28</v>
      </c>
      <c r="B6" s="40"/>
      <c r="C6" s="40"/>
      <c r="D6" s="40"/>
      <c r="E6" s="40"/>
      <c r="F6" s="41"/>
      <c r="G6" s="3"/>
    </row>
    <row r="7" spans="1:7" ht="63" x14ac:dyDescent="0.25">
      <c r="A7" s="23" t="s">
        <v>0</v>
      </c>
      <c r="B7" s="23" t="s">
        <v>4</v>
      </c>
      <c r="C7" s="24" t="s">
        <v>1</v>
      </c>
      <c r="D7" s="24" t="s">
        <v>2</v>
      </c>
      <c r="E7" s="23" t="s">
        <v>36</v>
      </c>
      <c r="F7" s="25" t="s">
        <v>37</v>
      </c>
    </row>
    <row r="8" spans="1:7" ht="31.5" x14ac:dyDescent="0.25">
      <c r="A8" s="15" t="s">
        <v>47</v>
      </c>
      <c r="B8" s="17" t="s">
        <v>78</v>
      </c>
      <c r="C8" s="7" t="s">
        <v>21</v>
      </c>
      <c r="D8" s="7">
        <v>1000</v>
      </c>
      <c r="E8" s="8"/>
      <c r="F8" s="8">
        <f t="shared" ref="F8:F19" si="0">SUM(D8*E8)</f>
        <v>0</v>
      </c>
    </row>
    <row r="9" spans="1:7" x14ac:dyDescent="0.25">
      <c r="A9" s="15" t="s">
        <v>48</v>
      </c>
      <c r="B9" s="17" t="s">
        <v>5</v>
      </c>
      <c r="C9" s="7" t="s">
        <v>21</v>
      </c>
      <c r="D9" s="7">
        <v>3</v>
      </c>
      <c r="E9" s="8"/>
      <c r="F9" s="8">
        <f t="shared" si="0"/>
        <v>0</v>
      </c>
    </row>
    <row r="10" spans="1:7" x14ac:dyDescent="0.25">
      <c r="A10" s="15" t="s">
        <v>49</v>
      </c>
      <c r="B10" s="17" t="s">
        <v>6</v>
      </c>
      <c r="C10" s="7" t="s">
        <v>21</v>
      </c>
      <c r="D10" s="7">
        <v>2</v>
      </c>
      <c r="E10" s="8"/>
      <c r="F10" s="8">
        <f t="shared" si="0"/>
        <v>0</v>
      </c>
    </row>
    <row r="11" spans="1:7" x14ac:dyDescent="0.25">
      <c r="A11" s="15" t="s">
        <v>50</v>
      </c>
      <c r="B11" s="17" t="s">
        <v>14</v>
      </c>
      <c r="C11" s="7" t="s">
        <v>21</v>
      </c>
      <c r="D11" s="16">
        <v>2000</v>
      </c>
      <c r="E11" s="8"/>
      <c r="F11" s="8">
        <f t="shared" si="0"/>
        <v>0</v>
      </c>
    </row>
    <row r="12" spans="1:7" x14ac:dyDescent="0.25">
      <c r="A12" s="15" t="s">
        <v>51</v>
      </c>
      <c r="B12" s="29" t="s">
        <v>15</v>
      </c>
      <c r="C12" s="7" t="s">
        <v>21</v>
      </c>
      <c r="D12" s="16">
        <v>2000</v>
      </c>
      <c r="E12" s="20"/>
      <c r="F12" s="8">
        <f t="shared" si="0"/>
        <v>0</v>
      </c>
    </row>
    <row r="13" spans="1:7" x14ac:dyDescent="0.25">
      <c r="A13" s="15" t="s">
        <v>52</v>
      </c>
      <c r="B13" s="17" t="s">
        <v>116</v>
      </c>
      <c r="C13" s="7" t="s">
        <v>21</v>
      </c>
      <c r="D13" s="16">
        <v>200</v>
      </c>
      <c r="E13" s="20"/>
      <c r="F13" s="8">
        <f t="shared" si="0"/>
        <v>0</v>
      </c>
    </row>
    <row r="14" spans="1:7" x14ac:dyDescent="0.25">
      <c r="A14" s="15" t="s">
        <v>53</v>
      </c>
      <c r="B14" s="17" t="s">
        <v>96</v>
      </c>
      <c r="C14" s="7" t="s">
        <v>81</v>
      </c>
      <c r="D14" s="16">
        <v>2</v>
      </c>
      <c r="E14" s="20"/>
      <c r="F14" s="8">
        <f t="shared" si="0"/>
        <v>0</v>
      </c>
    </row>
    <row r="15" spans="1:7" x14ac:dyDescent="0.25">
      <c r="A15" s="15" t="s">
        <v>54</v>
      </c>
      <c r="B15" s="18" t="s">
        <v>41</v>
      </c>
      <c r="C15" s="7" t="s">
        <v>21</v>
      </c>
      <c r="D15" s="7">
        <v>5500</v>
      </c>
      <c r="E15" s="8"/>
      <c r="F15" s="8">
        <f t="shared" si="0"/>
        <v>0</v>
      </c>
    </row>
    <row r="16" spans="1:7" x14ac:dyDescent="0.25">
      <c r="A16" s="15" t="s">
        <v>55</v>
      </c>
      <c r="B16" s="17" t="s">
        <v>42</v>
      </c>
      <c r="C16" s="7" t="s">
        <v>21</v>
      </c>
      <c r="D16" s="7">
        <v>10</v>
      </c>
      <c r="E16" s="8"/>
      <c r="F16" s="8">
        <f t="shared" si="0"/>
        <v>0</v>
      </c>
    </row>
    <row r="17" spans="1:17" ht="47.25" x14ac:dyDescent="0.25">
      <c r="A17" s="15" t="s">
        <v>56</v>
      </c>
      <c r="B17" s="17" t="s">
        <v>79</v>
      </c>
      <c r="C17" s="7" t="s">
        <v>80</v>
      </c>
      <c r="D17" s="15">
        <v>5</v>
      </c>
      <c r="E17" s="21"/>
      <c r="F17" s="8">
        <f t="shared" si="0"/>
        <v>0</v>
      </c>
    </row>
    <row r="18" spans="1:17" ht="47.25" x14ac:dyDescent="0.25">
      <c r="A18" s="15" t="s">
        <v>57</v>
      </c>
      <c r="B18" s="17" t="s">
        <v>31</v>
      </c>
      <c r="C18" s="7" t="s">
        <v>80</v>
      </c>
      <c r="D18" s="15">
        <v>940</v>
      </c>
      <c r="E18" s="21"/>
      <c r="F18" s="8">
        <f t="shared" si="0"/>
        <v>0</v>
      </c>
    </row>
    <row r="19" spans="1:17" ht="31.5" x14ac:dyDescent="0.25">
      <c r="A19" s="15" t="s">
        <v>58</v>
      </c>
      <c r="B19" s="17" t="s">
        <v>34</v>
      </c>
      <c r="C19" s="7" t="s">
        <v>81</v>
      </c>
      <c r="D19" s="15">
        <v>55</v>
      </c>
      <c r="E19" s="21"/>
      <c r="F19" s="8">
        <f t="shared" si="0"/>
        <v>0</v>
      </c>
    </row>
    <row r="20" spans="1:17" x14ac:dyDescent="0.25">
      <c r="A20" s="33" t="s">
        <v>38</v>
      </c>
      <c r="B20" s="34"/>
      <c r="C20" s="34"/>
      <c r="D20" s="35"/>
      <c r="E20" s="21"/>
      <c r="F20" s="10">
        <f>SUM(F8:F19)</f>
        <v>0</v>
      </c>
      <c r="G20" s="6"/>
    </row>
    <row r="21" spans="1:17" x14ac:dyDescent="0.25">
      <c r="A21" s="33" t="s">
        <v>25</v>
      </c>
      <c r="B21" s="34"/>
      <c r="C21" s="34"/>
      <c r="D21" s="35"/>
      <c r="E21" s="21"/>
      <c r="F21" s="10">
        <f>F20*25%</f>
        <v>0</v>
      </c>
      <c r="G21" s="6"/>
    </row>
    <row r="22" spans="1:17" x14ac:dyDescent="0.25">
      <c r="A22" s="33" t="s">
        <v>39</v>
      </c>
      <c r="B22" s="34"/>
      <c r="C22" s="34"/>
      <c r="D22" s="35"/>
      <c r="E22" s="21"/>
      <c r="F22" s="10">
        <f>SUM(F20:F21)</f>
        <v>0</v>
      </c>
      <c r="G22" s="6"/>
    </row>
    <row r="23" spans="1:17" x14ac:dyDescent="0.25">
      <c r="F23" s="6"/>
      <c r="G23" s="14"/>
      <c r="H23" s="13"/>
      <c r="I23" s="13"/>
      <c r="J23" s="13"/>
    </row>
    <row r="24" spans="1:17" x14ac:dyDescent="0.25">
      <c r="F24" s="6"/>
      <c r="G24" s="14"/>
      <c r="H24" s="13"/>
      <c r="I24" s="13"/>
      <c r="J24" s="13"/>
    </row>
    <row r="25" spans="1:17" x14ac:dyDescent="0.25">
      <c r="F25" s="6"/>
      <c r="G25" s="14"/>
      <c r="H25" s="13"/>
      <c r="I25" s="13"/>
      <c r="J25" s="13"/>
    </row>
    <row r="26" spans="1:17" x14ac:dyDescent="0.25">
      <c r="E26" s="30"/>
      <c r="F26" s="6"/>
      <c r="G26" s="14"/>
      <c r="H26" s="14"/>
      <c r="I26" s="14"/>
      <c r="J26" s="14"/>
      <c r="K26" s="6"/>
      <c r="L26" s="6"/>
      <c r="M26" s="6"/>
      <c r="N26" s="6"/>
      <c r="O26" s="6"/>
      <c r="P26" s="6"/>
      <c r="Q26" s="6"/>
    </row>
    <row r="27" spans="1:17" x14ac:dyDescent="0.25">
      <c r="F27" s="6"/>
      <c r="G27" s="14"/>
      <c r="H27" s="14"/>
      <c r="I27" s="14"/>
      <c r="J27" s="14"/>
      <c r="K27" s="6"/>
      <c r="L27" s="6"/>
      <c r="M27" s="6"/>
      <c r="N27" s="6"/>
      <c r="O27" s="6"/>
      <c r="P27" s="6"/>
      <c r="Q27" s="6"/>
    </row>
    <row r="28" spans="1:17" x14ac:dyDescent="0.25">
      <c r="F28" s="6"/>
      <c r="G28" s="14"/>
      <c r="H28" s="14"/>
      <c r="I28" s="14"/>
      <c r="J28" s="14"/>
      <c r="K28" s="6"/>
      <c r="L28" s="6"/>
      <c r="M28" s="6"/>
      <c r="N28" s="6"/>
      <c r="O28" s="6"/>
      <c r="P28" s="6"/>
      <c r="Q28" s="6"/>
    </row>
    <row r="29" spans="1:17" x14ac:dyDescent="0.25">
      <c r="F29" s="6"/>
      <c r="G29" s="6"/>
    </row>
    <row r="30" spans="1:17" x14ac:dyDescent="0.25">
      <c r="F30" s="6"/>
      <c r="G30" s="6"/>
    </row>
    <row r="31" spans="1:17" x14ac:dyDescent="0.25">
      <c r="F31" s="6"/>
      <c r="G31" s="6"/>
    </row>
    <row r="32" spans="1:17" x14ac:dyDescent="0.25">
      <c r="F32" s="6"/>
      <c r="G32" s="6"/>
    </row>
    <row r="33" spans="6:10" x14ac:dyDescent="0.25">
      <c r="F33" s="6"/>
      <c r="G33" s="6"/>
    </row>
    <row r="34" spans="6:10" x14ac:dyDescent="0.25">
      <c r="F34" s="6"/>
      <c r="G34" s="6"/>
    </row>
    <row r="35" spans="6:10" x14ac:dyDescent="0.25">
      <c r="F35" s="6"/>
      <c r="G35" s="6"/>
    </row>
    <row r="36" spans="6:10" x14ac:dyDescent="0.25">
      <c r="F36" s="6"/>
      <c r="G36" s="6"/>
    </row>
    <row r="37" spans="6:10" x14ac:dyDescent="0.25">
      <c r="F37" s="6"/>
      <c r="G37" s="6"/>
    </row>
    <row r="38" spans="6:10" x14ac:dyDescent="0.25">
      <c r="F38" s="6"/>
      <c r="G38" s="6"/>
    </row>
    <row r="39" spans="6:10" x14ac:dyDescent="0.25">
      <c r="F39" s="6"/>
      <c r="G39" s="6"/>
    </row>
    <row r="40" spans="6:10" x14ac:dyDescent="0.25">
      <c r="F40" s="6"/>
      <c r="G40" s="6"/>
    </row>
    <row r="41" spans="6:10" x14ac:dyDescent="0.25">
      <c r="F41" s="6"/>
      <c r="G41" s="6"/>
    </row>
    <row r="42" spans="6:10" x14ac:dyDescent="0.25">
      <c r="F42" s="6"/>
      <c r="G42" s="6"/>
    </row>
    <row r="43" spans="6:10" x14ac:dyDescent="0.25">
      <c r="F43" s="6"/>
      <c r="G43" s="6"/>
    </row>
    <row r="44" spans="6:10" x14ac:dyDescent="0.25">
      <c r="F44" s="6"/>
      <c r="G44" s="6"/>
    </row>
    <row r="45" spans="6:10" x14ac:dyDescent="0.25">
      <c r="F45" s="6"/>
      <c r="G45" s="6"/>
    </row>
    <row r="46" spans="6:10" x14ac:dyDescent="0.25">
      <c r="F46" s="6"/>
      <c r="G46" s="6"/>
    </row>
    <row r="47" spans="6:10" x14ac:dyDescent="0.25">
      <c r="F47" s="6"/>
      <c r="G47" s="6"/>
    </row>
    <row r="48" spans="6:10" x14ac:dyDescent="0.25">
      <c r="F48" s="6"/>
      <c r="G48" s="14"/>
      <c r="H48" s="13"/>
      <c r="I48" s="13"/>
      <c r="J48" s="13"/>
    </row>
    <row r="49" spans="7:10" x14ac:dyDescent="0.25">
      <c r="G49" s="14"/>
      <c r="H49" s="13"/>
      <c r="I49" s="13"/>
      <c r="J49" s="13"/>
    </row>
    <row r="50" spans="7:10" x14ac:dyDescent="0.25">
      <c r="G50" s="14"/>
      <c r="H50" s="13"/>
      <c r="I50" s="13"/>
      <c r="J50" s="13"/>
    </row>
    <row r="51" spans="7:10" x14ac:dyDescent="0.25">
      <c r="G51" s="6"/>
    </row>
    <row r="52" spans="7:10" x14ac:dyDescent="0.25">
      <c r="G52" s="6"/>
    </row>
    <row r="53" spans="7:10" x14ac:dyDescent="0.25">
      <c r="G53" s="6"/>
    </row>
    <row r="54" spans="7:10" x14ac:dyDescent="0.25">
      <c r="G54" s="6"/>
    </row>
    <row r="55" spans="7:10" x14ac:dyDescent="0.25">
      <c r="G55" s="6"/>
    </row>
    <row r="56" spans="7:10" x14ac:dyDescent="0.25">
      <c r="G56" s="6"/>
    </row>
    <row r="57" spans="7:10" x14ac:dyDescent="0.25">
      <c r="G57" s="6"/>
    </row>
    <row r="58" spans="7:10" x14ac:dyDescent="0.25">
      <c r="G58" s="6"/>
    </row>
    <row r="59" spans="7:10" x14ac:dyDescent="0.25">
      <c r="G59" s="6"/>
    </row>
    <row r="60" spans="7:10" x14ac:dyDescent="0.25">
      <c r="G60" s="6"/>
    </row>
    <row r="61" spans="7:10" x14ac:dyDescent="0.25">
      <c r="G61" s="6"/>
    </row>
    <row r="62" spans="7:10" x14ac:dyDescent="0.25">
      <c r="G62" s="6"/>
    </row>
    <row r="63" spans="7:10" x14ac:dyDescent="0.25">
      <c r="G63" s="6"/>
    </row>
    <row r="64" spans="7:10" x14ac:dyDescent="0.25">
      <c r="G64" s="6"/>
    </row>
    <row r="65" spans="7:7" x14ac:dyDescent="0.25">
      <c r="G65" s="6"/>
    </row>
    <row r="66" spans="7:7" x14ac:dyDescent="0.25">
      <c r="G66" s="6"/>
    </row>
    <row r="67" spans="7:7" x14ac:dyDescent="0.25">
      <c r="G67" s="6"/>
    </row>
    <row r="68" spans="7:7" x14ac:dyDescent="0.25">
      <c r="G68" s="6"/>
    </row>
    <row r="69" spans="7:7" x14ac:dyDescent="0.25">
      <c r="G69" s="6"/>
    </row>
    <row r="70" spans="7:7" x14ac:dyDescent="0.25">
      <c r="G70" s="6"/>
    </row>
    <row r="71" spans="7:7" x14ac:dyDescent="0.25">
      <c r="G71" s="6"/>
    </row>
    <row r="72" spans="7:7" x14ac:dyDescent="0.25">
      <c r="G72" s="6"/>
    </row>
    <row r="73" spans="7:7" x14ac:dyDescent="0.25">
      <c r="G73" s="6"/>
    </row>
    <row r="74" spans="7:7" x14ac:dyDescent="0.25">
      <c r="G74" s="6"/>
    </row>
    <row r="75" spans="7:7" x14ac:dyDescent="0.25">
      <c r="G75" s="6"/>
    </row>
    <row r="76" spans="7:7" x14ac:dyDescent="0.25">
      <c r="G76" s="6"/>
    </row>
    <row r="77" spans="7:7" x14ac:dyDescent="0.25">
      <c r="G77" s="6"/>
    </row>
    <row r="78" spans="7:7" x14ac:dyDescent="0.25">
      <c r="G78" s="6"/>
    </row>
    <row r="79" spans="7:7" x14ac:dyDescent="0.25">
      <c r="G79" s="6"/>
    </row>
  </sheetData>
  <mergeCells count="9">
    <mergeCell ref="A20:D20"/>
    <mergeCell ref="A21:D21"/>
    <mergeCell ref="A22:D22"/>
    <mergeCell ref="A1:F1"/>
    <mergeCell ref="A6:F6"/>
    <mergeCell ref="A5:F5"/>
    <mergeCell ref="A4:F4"/>
    <mergeCell ref="A3:F3"/>
    <mergeCell ref="A2:F2"/>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48569"/>
  <sheetViews>
    <sheetView tabSelected="1" workbookViewId="0">
      <selection activeCell="B14" sqref="B14"/>
    </sheetView>
  </sheetViews>
  <sheetFormatPr defaultRowHeight="15.75" x14ac:dyDescent="0.25"/>
  <cols>
    <col min="1" max="1" width="9.7109375" style="1" customWidth="1"/>
    <col min="2" max="2" width="70.42578125" style="1" customWidth="1"/>
    <col min="3" max="4" width="8.7109375" style="1" customWidth="1"/>
    <col min="5" max="6" width="12.7109375" style="1" customWidth="1"/>
    <col min="7" max="16384" width="9.140625" style="1"/>
  </cols>
  <sheetData>
    <row r="1" spans="1:7" x14ac:dyDescent="0.25">
      <c r="A1" s="36" t="s">
        <v>77</v>
      </c>
      <c r="B1" s="37"/>
      <c r="C1" s="37"/>
      <c r="D1" s="37"/>
      <c r="E1" s="37"/>
      <c r="F1" s="38"/>
    </row>
    <row r="2" spans="1:7" x14ac:dyDescent="0.25">
      <c r="A2" s="42" t="s">
        <v>40</v>
      </c>
      <c r="B2" s="43"/>
      <c r="C2" s="43"/>
      <c r="D2" s="43"/>
      <c r="E2" s="43"/>
      <c r="F2" s="44"/>
    </row>
    <row r="3" spans="1:7" x14ac:dyDescent="0.25">
      <c r="A3" s="42" t="s">
        <v>46</v>
      </c>
      <c r="B3" s="43"/>
      <c r="C3" s="43"/>
      <c r="D3" s="43"/>
      <c r="E3" s="43"/>
      <c r="F3" s="44"/>
    </row>
    <row r="4" spans="1:7" x14ac:dyDescent="0.25">
      <c r="A4" s="42" t="s">
        <v>93</v>
      </c>
      <c r="B4" s="43"/>
      <c r="C4" s="43"/>
      <c r="D4" s="43"/>
      <c r="E4" s="43"/>
      <c r="F4" s="44"/>
      <c r="G4" s="2"/>
    </row>
    <row r="5" spans="1:7" x14ac:dyDescent="0.25">
      <c r="A5" s="42" t="s">
        <v>3</v>
      </c>
      <c r="B5" s="43"/>
      <c r="C5" s="43"/>
      <c r="D5" s="43"/>
      <c r="E5" s="43"/>
      <c r="F5" s="44"/>
    </row>
    <row r="6" spans="1:7" s="4" customFormat="1" ht="30" customHeight="1" thickBot="1" x14ac:dyDescent="0.3">
      <c r="A6" s="39" t="s">
        <v>30</v>
      </c>
      <c r="B6" s="40"/>
      <c r="C6" s="40"/>
      <c r="D6" s="40"/>
      <c r="E6" s="40"/>
      <c r="F6" s="41"/>
      <c r="G6" s="3"/>
    </row>
    <row r="7" spans="1:7" ht="63.75" thickBot="1" x14ac:dyDescent="0.3">
      <c r="A7" s="9" t="s">
        <v>0</v>
      </c>
      <c r="B7" s="9" t="s">
        <v>4</v>
      </c>
      <c r="C7" s="11" t="s">
        <v>1</v>
      </c>
      <c r="D7" s="11" t="s">
        <v>2</v>
      </c>
      <c r="E7" s="9" t="s">
        <v>36</v>
      </c>
      <c r="F7" s="12" t="s">
        <v>37</v>
      </c>
    </row>
    <row r="8" spans="1:7" ht="31.5" x14ac:dyDescent="0.25">
      <c r="A8" s="5" t="s">
        <v>47</v>
      </c>
      <c r="B8" s="28" t="s">
        <v>43</v>
      </c>
      <c r="C8" s="7" t="s">
        <v>22</v>
      </c>
      <c r="D8" s="7">
        <v>80</v>
      </c>
      <c r="E8" s="27"/>
      <c r="F8" s="10">
        <f>SUM(D8*E8)</f>
        <v>0</v>
      </c>
    </row>
    <row r="9" spans="1:7" ht="63" x14ac:dyDescent="0.25">
      <c r="A9" s="5" t="s">
        <v>48</v>
      </c>
      <c r="B9" s="22" t="s">
        <v>91</v>
      </c>
      <c r="C9" s="16" t="s">
        <v>9</v>
      </c>
      <c r="D9" s="16">
        <v>18</v>
      </c>
      <c r="E9" s="20"/>
      <c r="F9" s="10">
        <f>SUM(D9*E9)</f>
        <v>0</v>
      </c>
    </row>
    <row r="10" spans="1:7" x14ac:dyDescent="0.25">
      <c r="A10" s="33" t="s">
        <v>38</v>
      </c>
      <c r="B10" s="34"/>
      <c r="C10" s="34"/>
      <c r="D10" s="35"/>
      <c r="E10" s="21"/>
      <c r="F10" s="10">
        <f>SUM(F8:F9)</f>
        <v>0</v>
      </c>
      <c r="G10" s="31"/>
    </row>
    <row r="11" spans="1:7" x14ac:dyDescent="0.25">
      <c r="A11" s="33" t="s">
        <v>25</v>
      </c>
      <c r="B11" s="34"/>
      <c r="C11" s="34"/>
      <c r="D11" s="35"/>
      <c r="E11" s="21"/>
      <c r="F11" s="10">
        <f>F10*25%</f>
        <v>0</v>
      </c>
    </row>
    <row r="12" spans="1:7" x14ac:dyDescent="0.25">
      <c r="A12" s="33" t="s">
        <v>39</v>
      </c>
      <c r="B12" s="34"/>
      <c r="C12" s="34"/>
      <c r="D12" s="35"/>
      <c r="E12" s="21"/>
      <c r="F12" s="10">
        <f>SUM(F10:F11)</f>
        <v>0</v>
      </c>
    </row>
    <row r="13" spans="1:7" x14ac:dyDescent="0.25">
      <c r="F13" s="6"/>
      <c r="G13" s="6"/>
    </row>
    <row r="14" spans="1:7" x14ac:dyDescent="0.25">
      <c r="F14" s="32"/>
      <c r="G14" s="6"/>
    </row>
    <row r="15" spans="1:7" x14ac:dyDescent="0.25">
      <c r="E15" s="31"/>
      <c r="F15" s="6"/>
      <c r="G15" s="6"/>
    </row>
    <row r="16" spans="1:7" x14ac:dyDescent="0.25">
      <c r="F16" s="6"/>
      <c r="G16" s="6"/>
    </row>
    <row r="17" spans="6:7" x14ac:dyDescent="0.25">
      <c r="F17" s="6"/>
      <c r="G17" s="6"/>
    </row>
    <row r="18" spans="6:7" x14ac:dyDescent="0.25">
      <c r="F18" s="6"/>
      <c r="G18" s="6"/>
    </row>
    <row r="19" spans="6:7" x14ac:dyDescent="0.25">
      <c r="F19" s="6"/>
      <c r="G19" s="6"/>
    </row>
    <row r="20" spans="6:7" x14ac:dyDescent="0.25">
      <c r="F20" s="6"/>
      <c r="G20" s="6"/>
    </row>
    <row r="21" spans="6:7" x14ac:dyDescent="0.25">
      <c r="F21" s="6"/>
      <c r="G21" s="6"/>
    </row>
    <row r="22" spans="6:7" x14ac:dyDescent="0.25">
      <c r="F22" s="6"/>
      <c r="G22" s="6"/>
    </row>
    <row r="23" spans="6:7" x14ac:dyDescent="0.25">
      <c r="F23" s="6"/>
      <c r="G23" s="6"/>
    </row>
    <row r="24" spans="6:7" x14ac:dyDescent="0.25">
      <c r="F24" s="6"/>
      <c r="G24" s="6"/>
    </row>
    <row r="25" spans="6:7" x14ac:dyDescent="0.25">
      <c r="F25" s="6"/>
      <c r="G25" s="6"/>
    </row>
    <row r="26" spans="6:7" x14ac:dyDescent="0.25">
      <c r="F26" s="6"/>
      <c r="G26" s="6"/>
    </row>
    <row r="27" spans="6:7" x14ac:dyDescent="0.25">
      <c r="F27" s="6"/>
      <c r="G27" s="6"/>
    </row>
    <row r="28" spans="6:7" x14ac:dyDescent="0.25">
      <c r="F28" s="6"/>
      <c r="G28" s="6"/>
    </row>
    <row r="29" spans="6:7" x14ac:dyDescent="0.25">
      <c r="F29" s="6"/>
      <c r="G29" s="6"/>
    </row>
    <row r="30" spans="6:7" x14ac:dyDescent="0.25">
      <c r="F30" s="6"/>
      <c r="G30" s="6"/>
    </row>
    <row r="31" spans="6:7" x14ac:dyDescent="0.25">
      <c r="F31" s="6"/>
      <c r="G31" s="6"/>
    </row>
    <row r="32" spans="6:7" x14ac:dyDescent="0.25">
      <c r="F32" s="6"/>
      <c r="G32" s="6"/>
    </row>
    <row r="33" spans="6:7" x14ac:dyDescent="0.25">
      <c r="F33" s="6"/>
      <c r="G33" s="6"/>
    </row>
    <row r="34" spans="6:7" x14ac:dyDescent="0.25">
      <c r="F34" s="6"/>
      <c r="G34" s="6"/>
    </row>
    <row r="35" spans="6:7" x14ac:dyDescent="0.25">
      <c r="F35" s="6"/>
      <c r="G35" s="6"/>
    </row>
    <row r="36" spans="6:7" x14ac:dyDescent="0.25">
      <c r="F36" s="6"/>
      <c r="G36" s="6"/>
    </row>
    <row r="37" spans="6:7" x14ac:dyDescent="0.25">
      <c r="F37" s="6"/>
      <c r="G37" s="6"/>
    </row>
    <row r="38" spans="6:7" x14ac:dyDescent="0.25">
      <c r="F38" s="6"/>
      <c r="G38" s="6"/>
    </row>
    <row r="39" spans="6:7" x14ac:dyDescent="0.25">
      <c r="G39" s="6"/>
    </row>
    <row r="40" spans="6:7" x14ac:dyDescent="0.25">
      <c r="G40" s="6"/>
    </row>
    <row r="41" spans="6:7" x14ac:dyDescent="0.25">
      <c r="G41" s="6"/>
    </row>
    <row r="42" spans="6:7" x14ac:dyDescent="0.25">
      <c r="G42" s="6"/>
    </row>
    <row r="43" spans="6:7" x14ac:dyDescent="0.25">
      <c r="G43" s="6"/>
    </row>
    <row r="44" spans="6:7" x14ac:dyDescent="0.25">
      <c r="G44" s="6"/>
    </row>
    <row r="45" spans="6:7" x14ac:dyDescent="0.25">
      <c r="G45" s="6"/>
    </row>
    <row r="46" spans="6:7" x14ac:dyDescent="0.25">
      <c r="G46" s="6"/>
    </row>
    <row r="47" spans="6:7" x14ac:dyDescent="0.25">
      <c r="G47" s="6"/>
    </row>
    <row r="48" spans="6:7" x14ac:dyDescent="0.25">
      <c r="G48" s="6"/>
    </row>
    <row r="49" spans="7:7" x14ac:dyDescent="0.25">
      <c r="G49" s="6"/>
    </row>
    <row r="50" spans="7:7" x14ac:dyDescent="0.25">
      <c r="G50" s="6"/>
    </row>
    <row r="1048569" spans="1:1" x14ac:dyDescent="0.25">
      <c r="A1048569" s="1">
        <f>SUM(A8:A1048568)</f>
        <v>0</v>
      </c>
    </row>
  </sheetData>
  <mergeCells count="9">
    <mergeCell ref="A10:D10"/>
    <mergeCell ref="A11:D11"/>
    <mergeCell ref="A12:D12"/>
    <mergeCell ref="A1:F1"/>
    <mergeCell ref="A2:F2"/>
    <mergeCell ref="A3:F3"/>
    <mergeCell ref="A4:F4"/>
    <mergeCell ref="A5:F5"/>
    <mergeCell ref="A6:F6"/>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topLeftCell="A25" workbookViewId="0">
      <selection activeCell="A5" sqref="A5:F5"/>
    </sheetView>
  </sheetViews>
  <sheetFormatPr defaultRowHeight="15.75" x14ac:dyDescent="0.25"/>
  <cols>
    <col min="1" max="1" width="9.7109375" style="1" customWidth="1"/>
    <col min="2" max="2" width="70.42578125" style="1" customWidth="1"/>
    <col min="3" max="4" width="8.7109375" style="1" customWidth="1"/>
    <col min="5" max="6" width="12.7109375" style="1" customWidth="1"/>
    <col min="7" max="16384" width="9.140625" style="1"/>
  </cols>
  <sheetData>
    <row r="1" spans="1:7" x14ac:dyDescent="0.25">
      <c r="A1" s="36" t="s">
        <v>113</v>
      </c>
      <c r="B1" s="37"/>
      <c r="C1" s="37"/>
      <c r="D1" s="37"/>
      <c r="E1" s="37"/>
      <c r="F1" s="38"/>
    </row>
    <row r="2" spans="1:7" x14ac:dyDescent="0.25">
      <c r="A2" s="42" t="s">
        <v>118</v>
      </c>
      <c r="B2" s="43"/>
      <c r="C2" s="43"/>
      <c r="D2" s="43"/>
      <c r="E2" s="43"/>
      <c r="F2" s="44"/>
    </row>
    <row r="3" spans="1:7" x14ac:dyDescent="0.25">
      <c r="A3" s="42" t="s">
        <v>46</v>
      </c>
      <c r="B3" s="43"/>
      <c r="C3" s="43"/>
      <c r="D3" s="43"/>
      <c r="E3" s="43"/>
      <c r="F3" s="44"/>
    </row>
    <row r="4" spans="1:7" x14ac:dyDescent="0.25">
      <c r="A4" s="45" t="s">
        <v>92</v>
      </c>
      <c r="B4" s="46"/>
      <c r="C4" s="46"/>
      <c r="D4" s="46"/>
      <c r="E4" s="46"/>
      <c r="F4" s="47"/>
      <c r="G4" s="2"/>
    </row>
    <row r="5" spans="1:7" x14ac:dyDescent="0.25">
      <c r="A5" s="42" t="s">
        <v>3</v>
      </c>
      <c r="B5" s="43"/>
      <c r="C5" s="43"/>
      <c r="D5" s="43"/>
      <c r="E5" s="43"/>
      <c r="F5" s="44"/>
    </row>
    <row r="6" spans="1:7" s="4" customFormat="1" ht="30" customHeight="1" thickBot="1" x14ac:dyDescent="0.3">
      <c r="A6" s="39" t="s">
        <v>111</v>
      </c>
      <c r="B6" s="40"/>
      <c r="C6" s="40"/>
      <c r="D6" s="40"/>
      <c r="E6" s="40"/>
      <c r="F6" s="41"/>
      <c r="G6" s="3"/>
    </row>
    <row r="7" spans="1:7" ht="63.75" thickBot="1" x14ac:dyDescent="0.3">
      <c r="A7" s="9" t="s">
        <v>0</v>
      </c>
      <c r="B7" s="9" t="s">
        <v>4</v>
      </c>
      <c r="C7" s="11" t="s">
        <v>1</v>
      </c>
      <c r="D7" s="11" t="s">
        <v>2</v>
      </c>
      <c r="E7" s="9" t="s">
        <v>36</v>
      </c>
      <c r="F7" s="12" t="s">
        <v>37</v>
      </c>
    </row>
    <row r="8" spans="1:7" x14ac:dyDescent="0.25">
      <c r="A8" s="5" t="s">
        <v>47</v>
      </c>
      <c r="B8" s="17" t="s">
        <v>97</v>
      </c>
      <c r="C8" s="7" t="s">
        <v>21</v>
      </c>
      <c r="D8" s="7">
        <v>1</v>
      </c>
      <c r="E8" s="8"/>
      <c r="F8" s="10">
        <f t="shared" ref="F8:F38" si="0">SUM(D8*E8)</f>
        <v>0</v>
      </c>
    </row>
    <row r="9" spans="1:7" x14ac:dyDescent="0.25">
      <c r="A9" s="5" t="s">
        <v>48</v>
      </c>
      <c r="B9" s="17" t="s">
        <v>10</v>
      </c>
      <c r="C9" s="7" t="s">
        <v>21</v>
      </c>
      <c r="D9" s="7">
        <v>15</v>
      </c>
      <c r="E9" s="8"/>
      <c r="F9" s="10">
        <f t="shared" si="0"/>
        <v>0</v>
      </c>
    </row>
    <row r="10" spans="1:7" x14ac:dyDescent="0.25">
      <c r="A10" s="5" t="s">
        <v>49</v>
      </c>
      <c r="B10" s="17" t="s">
        <v>7</v>
      </c>
      <c r="C10" s="7" t="s">
        <v>21</v>
      </c>
      <c r="D10" s="7">
        <v>10</v>
      </c>
      <c r="E10" s="8"/>
      <c r="F10" s="10">
        <f t="shared" si="0"/>
        <v>0</v>
      </c>
    </row>
    <row r="11" spans="1:7" x14ac:dyDescent="0.25">
      <c r="A11" s="5" t="s">
        <v>50</v>
      </c>
      <c r="B11" s="17" t="s">
        <v>8</v>
      </c>
      <c r="C11" s="7" t="s">
        <v>21</v>
      </c>
      <c r="D11" s="7">
        <v>300</v>
      </c>
      <c r="E11" s="8"/>
      <c r="F11" s="10">
        <f t="shared" si="0"/>
        <v>0</v>
      </c>
    </row>
    <row r="12" spans="1:7" x14ac:dyDescent="0.25">
      <c r="A12" s="5" t="s">
        <v>51</v>
      </c>
      <c r="B12" s="17" t="s">
        <v>98</v>
      </c>
      <c r="C12" s="7" t="s">
        <v>21</v>
      </c>
      <c r="D12" s="7">
        <v>5</v>
      </c>
      <c r="E12" s="8"/>
      <c r="F12" s="10">
        <f t="shared" si="0"/>
        <v>0</v>
      </c>
    </row>
    <row r="13" spans="1:7" x14ac:dyDescent="0.25">
      <c r="A13" s="5" t="s">
        <v>52</v>
      </c>
      <c r="B13" s="17" t="s">
        <v>11</v>
      </c>
      <c r="C13" s="7" t="s">
        <v>23</v>
      </c>
      <c r="D13" s="7">
        <v>10</v>
      </c>
      <c r="E13" s="8"/>
      <c r="F13" s="10">
        <f t="shared" si="0"/>
        <v>0</v>
      </c>
    </row>
    <row r="14" spans="1:7" x14ac:dyDescent="0.25">
      <c r="A14" s="5" t="s">
        <v>53</v>
      </c>
      <c r="B14" s="17" t="s">
        <v>12</v>
      </c>
      <c r="C14" s="7" t="s">
        <v>23</v>
      </c>
      <c r="D14" s="7">
        <v>2</v>
      </c>
      <c r="E14" s="8"/>
      <c r="F14" s="10">
        <f t="shared" si="0"/>
        <v>0</v>
      </c>
    </row>
    <row r="15" spans="1:7" ht="31.5" x14ac:dyDescent="0.25">
      <c r="A15" s="5" t="s">
        <v>54</v>
      </c>
      <c r="B15" s="17" t="s">
        <v>13</v>
      </c>
      <c r="C15" s="7" t="s">
        <v>21</v>
      </c>
      <c r="D15" s="15">
        <v>9</v>
      </c>
      <c r="E15" s="21"/>
      <c r="F15" s="10">
        <f t="shared" si="0"/>
        <v>0</v>
      </c>
    </row>
    <row r="16" spans="1:7" x14ac:dyDescent="0.25">
      <c r="A16" s="5" t="s">
        <v>55</v>
      </c>
      <c r="B16" s="19" t="s">
        <v>16</v>
      </c>
      <c r="C16" s="7" t="s">
        <v>21</v>
      </c>
      <c r="D16" s="16">
        <v>2</v>
      </c>
      <c r="E16" s="26"/>
      <c r="F16" s="10">
        <f t="shared" si="0"/>
        <v>0</v>
      </c>
    </row>
    <row r="17" spans="1:6" x14ac:dyDescent="0.25">
      <c r="A17" s="5" t="s">
        <v>56</v>
      </c>
      <c r="B17" s="19" t="s">
        <v>88</v>
      </c>
      <c r="C17" s="7" t="s">
        <v>21</v>
      </c>
      <c r="D17" s="16">
        <v>30</v>
      </c>
      <c r="E17" s="26"/>
      <c r="F17" s="10">
        <f t="shared" si="0"/>
        <v>0</v>
      </c>
    </row>
    <row r="18" spans="1:6" x14ac:dyDescent="0.25">
      <c r="A18" s="5" t="s">
        <v>57</v>
      </c>
      <c r="B18" s="19" t="s">
        <v>27</v>
      </c>
      <c r="C18" s="7" t="s">
        <v>21</v>
      </c>
      <c r="D18" s="16">
        <v>40</v>
      </c>
      <c r="E18" s="26"/>
      <c r="F18" s="10">
        <f t="shared" si="0"/>
        <v>0</v>
      </c>
    </row>
    <row r="19" spans="1:6" x14ac:dyDescent="0.25">
      <c r="A19" s="5" t="s">
        <v>58</v>
      </c>
      <c r="B19" s="19" t="s">
        <v>18</v>
      </c>
      <c r="C19" s="7" t="s">
        <v>21</v>
      </c>
      <c r="D19" s="16">
        <v>5</v>
      </c>
      <c r="E19" s="26"/>
      <c r="F19" s="10">
        <f t="shared" si="0"/>
        <v>0</v>
      </c>
    </row>
    <row r="20" spans="1:6" ht="47.25" x14ac:dyDescent="0.25">
      <c r="A20" s="5" t="s">
        <v>59</v>
      </c>
      <c r="B20" s="17" t="s">
        <v>82</v>
      </c>
      <c r="C20" s="7" t="s">
        <v>21</v>
      </c>
      <c r="D20" s="16">
        <v>200</v>
      </c>
      <c r="E20" s="26"/>
      <c r="F20" s="10">
        <f t="shared" si="0"/>
        <v>0</v>
      </c>
    </row>
    <row r="21" spans="1:6" x14ac:dyDescent="0.25">
      <c r="A21" s="5" t="s">
        <v>60</v>
      </c>
      <c r="B21" s="19" t="s">
        <v>17</v>
      </c>
      <c r="C21" s="7" t="s">
        <v>21</v>
      </c>
      <c r="D21" s="16">
        <v>12</v>
      </c>
      <c r="E21" s="26"/>
      <c r="F21" s="10">
        <f t="shared" si="0"/>
        <v>0</v>
      </c>
    </row>
    <row r="22" spans="1:6" x14ac:dyDescent="0.25">
      <c r="A22" s="5" t="s">
        <v>61</v>
      </c>
      <c r="B22" s="18" t="s">
        <v>70</v>
      </c>
      <c r="C22" s="15" t="s">
        <v>21</v>
      </c>
      <c r="D22" s="15">
        <v>5</v>
      </c>
      <c r="E22" s="21"/>
      <c r="F22" s="10">
        <f t="shared" si="0"/>
        <v>0</v>
      </c>
    </row>
    <row r="23" spans="1:6" x14ac:dyDescent="0.25">
      <c r="A23" s="5" t="s">
        <v>62</v>
      </c>
      <c r="B23" s="18" t="s">
        <v>83</v>
      </c>
      <c r="C23" s="15" t="s">
        <v>9</v>
      </c>
      <c r="D23" s="15">
        <v>160</v>
      </c>
      <c r="E23" s="21"/>
      <c r="F23" s="10">
        <f t="shared" si="0"/>
        <v>0</v>
      </c>
    </row>
    <row r="24" spans="1:6" x14ac:dyDescent="0.25">
      <c r="A24" s="5" t="s">
        <v>63</v>
      </c>
      <c r="B24" s="18" t="s">
        <v>84</v>
      </c>
      <c r="C24" s="15" t="s">
        <v>9</v>
      </c>
      <c r="D24" s="15">
        <v>50</v>
      </c>
      <c r="E24" s="21"/>
      <c r="F24" s="10">
        <f t="shared" si="0"/>
        <v>0</v>
      </c>
    </row>
    <row r="25" spans="1:6" x14ac:dyDescent="0.25">
      <c r="A25" s="5" t="s">
        <v>64</v>
      </c>
      <c r="B25" s="18" t="s">
        <v>85</v>
      </c>
      <c r="C25" s="15" t="s">
        <v>9</v>
      </c>
      <c r="D25" s="15">
        <v>20</v>
      </c>
      <c r="E25" s="21"/>
      <c r="F25" s="10">
        <f t="shared" si="0"/>
        <v>0</v>
      </c>
    </row>
    <row r="26" spans="1:6" ht="31.5" x14ac:dyDescent="0.25">
      <c r="A26" s="5" t="s">
        <v>65</v>
      </c>
      <c r="B26" s="17" t="s">
        <v>86</v>
      </c>
      <c r="C26" s="15" t="s">
        <v>21</v>
      </c>
      <c r="D26" s="15">
        <v>10</v>
      </c>
      <c r="E26" s="21"/>
      <c r="F26" s="10">
        <f t="shared" si="0"/>
        <v>0</v>
      </c>
    </row>
    <row r="27" spans="1:6" ht="31.5" x14ac:dyDescent="0.25">
      <c r="A27" s="5" t="s">
        <v>66</v>
      </c>
      <c r="B27" s="17" t="s">
        <v>87</v>
      </c>
      <c r="C27" s="15" t="s">
        <v>21</v>
      </c>
      <c r="D27" s="15">
        <v>5</v>
      </c>
      <c r="E27" s="21"/>
      <c r="F27" s="10">
        <f t="shared" si="0"/>
        <v>0</v>
      </c>
    </row>
    <row r="28" spans="1:6" x14ac:dyDescent="0.25">
      <c r="A28" s="5" t="s">
        <v>67</v>
      </c>
      <c r="B28" s="18" t="s">
        <v>29</v>
      </c>
      <c r="C28" s="7" t="s">
        <v>22</v>
      </c>
      <c r="D28" s="15">
        <v>100</v>
      </c>
      <c r="E28" s="21"/>
      <c r="F28" s="10">
        <f t="shared" si="0"/>
        <v>0</v>
      </c>
    </row>
    <row r="29" spans="1:6" x14ac:dyDescent="0.25">
      <c r="A29" s="5" t="s">
        <v>68</v>
      </c>
      <c r="B29" s="18" t="s">
        <v>19</v>
      </c>
      <c r="C29" s="7" t="s">
        <v>22</v>
      </c>
      <c r="D29" s="15">
        <v>50</v>
      </c>
      <c r="E29" s="21"/>
      <c r="F29" s="10">
        <f t="shared" si="0"/>
        <v>0</v>
      </c>
    </row>
    <row r="30" spans="1:6" x14ac:dyDescent="0.25">
      <c r="A30" s="5" t="s">
        <v>69</v>
      </c>
      <c r="B30" s="18" t="s">
        <v>89</v>
      </c>
      <c r="C30" s="7" t="s">
        <v>21</v>
      </c>
      <c r="D30" s="15">
        <v>100</v>
      </c>
      <c r="E30" s="21"/>
      <c r="F30" s="10">
        <f t="shared" si="0"/>
        <v>0</v>
      </c>
    </row>
    <row r="31" spans="1:6" x14ac:dyDescent="0.25">
      <c r="A31" s="5" t="s">
        <v>71</v>
      </c>
      <c r="B31" s="18" t="s">
        <v>20</v>
      </c>
      <c r="C31" s="7" t="s">
        <v>21</v>
      </c>
      <c r="D31" s="15">
        <v>10</v>
      </c>
      <c r="E31" s="21"/>
      <c r="F31" s="10">
        <f t="shared" si="0"/>
        <v>0</v>
      </c>
    </row>
    <row r="32" spans="1:6" x14ac:dyDescent="0.25">
      <c r="A32" s="5" t="s">
        <v>72</v>
      </c>
      <c r="B32" s="18" t="s">
        <v>99</v>
      </c>
      <c r="C32" s="7" t="s">
        <v>21</v>
      </c>
      <c r="D32" s="15">
        <v>20</v>
      </c>
      <c r="E32" s="21"/>
      <c r="F32" s="10">
        <f t="shared" si="0"/>
        <v>0</v>
      </c>
    </row>
    <row r="33" spans="1:7" ht="31.5" x14ac:dyDescent="0.25">
      <c r="A33" s="5" t="s">
        <v>100</v>
      </c>
      <c r="B33" s="17" t="s">
        <v>90</v>
      </c>
      <c r="C33" s="7" t="s">
        <v>21</v>
      </c>
      <c r="D33" s="15">
        <v>24</v>
      </c>
      <c r="E33" s="21"/>
      <c r="F33" s="10">
        <f t="shared" si="0"/>
        <v>0</v>
      </c>
    </row>
    <row r="34" spans="1:7" x14ac:dyDescent="0.25">
      <c r="A34" s="5" t="s">
        <v>101</v>
      </c>
      <c r="B34" s="18" t="s">
        <v>26</v>
      </c>
      <c r="C34" s="7" t="s">
        <v>21</v>
      </c>
      <c r="D34" s="15">
        <v>24</v>
      </c>
      <c r="E34" s="21"/>
      <c r="F34" s="10">
        <f t="shared" si="0"/>
        <v>0</v>
      </c>
    </row>
    <row r="35" spans="1:7" x14ac:dyDescent="0.25">
      <c r="A35" s="5" t="s">
        <v>73</v>
      </c>
      <c r="B35" s="17" t="s">
        <v>33</v>
      </c>
      <c r="C35" s="7" t="s">
        <v>21</v>
      </c>
      <c r="D35" s="15">
        <v>2</v>
      </c>
      <c r="E35" s="21"/>
      <c r="F35" s="10">
        <f t="shared" si="0"/>
        <v>0</v>
      </c>
    </row>
    <row r="36" spans="1:7" x14ac:dyDescent="0.25">
      <c r="A36" s="5" t="s">
        <v>74</v>
      </c>
      <c r="B36" s="18" t="s">
        <v>24</v>
      </c>
      <c r="C36" s="7" t="s">
        <v>21</v>
      </c>
      <c r="D36" s="15">
        <v>2</v>
      </c>
      <c r="E36" s="21"/>
      <c r="F36" s="10">
        <f t="shared" si="0"/>
        <v>0</v>
      </c>
    </row>
    <row r="37" spans="1:7" ht="31.5" x14ac:dyDescent="0.25">
      <c r="A37" s="5" t="s">
        <v>75</v>
      </c>
      <c r="B37" s="17" t="s">
        <v>32</v>
      </c>
      <c r="C37" s="7" t="s">
        <v>21</v>
      </c>
      <c r="D37" s="15">
        <v>12</v>
      </c>
      <c r="E37" s="21"/>
      <c r="F37" s="10">
        <f t="shared" si="0"/>
        <v>0</v>
      </c>
    </row>
    <row r="38" spans="1:7" ht="31.5" x14ac:dyDescent="0.25">
      <c r="A38" s="5" t="s">
        <v>76</v>
      </c>
      <c r="B38" s="17" t="s">
        <v>117</v>
      </c>
      <c r="C38" s="7" t="s">
        <v>21</v>
      </c>
      <c r="D38" s="15">
        <v>24</v>
      </c>
      <c r="E38" s="21"/>
      <c r="F38" s="10">
        <f t="shared" si="0"/>
        <v>0</v>
      </c>
    </row>
    <row r="39" spans="1:7" x14ac:dyDescent="0.25">
      <c r="A39" s="33" t="s">
        <v>38</v>
      </c>
      <c r="B39" s="34"/>
      <c r="C39" s="34"/>
      <c r="D39" s="35"/>
      <c r="E39" s="21"/>
      <c r="F39" s="10">
        <f>SUM(F8:F38)</f>
        <v>0</v>
      </c>
      <c r="G39" s="6"/>
    </row>
    <row r="40" spans="1:7" x14ac:dyDescent="0.25">
      <c r="A40" s="33" t="s">
        <v>25</v>
      </c>
      <c r="B40" s="34"/>
      <c r="C40" s="34"/>
      <c r="D40" s="35"/>
      <c r="E40" s="21"/>
      <c r="F40" s="10">
        <f>F39*25%</f>
        <v>0</v>
      </c>
      <c r="G40" s="6"/>
    </row>
    <row r="41" spans="1:7" x14ac:dyDescent="0.25">
      <c r="A41" s="33" t="s">
        <v>39</v>
      </c>
      <c r="B41" s="34"/>
      <c r="C41" s="34"/>
      <c r="D41" s="35"/>
      <c r="E41" s="21"/>
      <c r="F41" s="10">
        <f>SUM(F39:F40)</f>
        <v>0</v>
      </c>
      <c r="G41" s="6"/>
    </row>
    <row r="42" spans="1:7" x14ac:dyDescent="0.25">
      <c r="A42" s="6"/>
    </row>
    <row r="43" spans="1:7" x14ac:dyDescent="0.25">
      <c r="A43" s="6"/>
    </row>
    <row r="44" spans="1:7" x14ac:dyDescent="0.25">
      <c r="A44" s="6"/>
      <c r="E44" s="30"/>
    </row>
    <row r="45" spans="1:7" x14ac:dyDescent="0.25">
      <c r="A45" s="6"/>
    </row>
    <row r="46" spans="1:7" x14ac:dyDescent="0.25">
      <c r="A46" s="6"/>
    </row>
    <row r="47" spans="1:7" x14ac:dyDescent="0.25">
      <c r="A47" s="6"/>
    </row>
    <row r="48" spans="1:7" x14ac:dyDescent="0.25">
      <c r="A48" s="6"/>
    </row>
    <row r="49" spans="1:1" x14ac:dyDescent="0.25">
      <c r="A49" s="6"/>
    </row>
    <row r="50" spans="1:1" x14ac:dyDescent="0.25">
      <c r="A50" s="6"/>
    </row>
    <row r="51" spans="1:1" x14ac:dyDescent="0.25">
      <c r="A51" s="6"/>
    </row>
    <row r="52" spans="1:1" x14ac:dyDescent="0.25">
      <c r="A52" s="6"/>
    </row>
    <row r="53" spans="1:1" x14ac:dyDescent="0.25">
      <c r="A53" s="6"/>
    </row>
    <row r="54" spans="1:1" x14ac:dyDescent="0.25">
      <c r="A54" s="6"/>
    </row>
    <row r="55" spans="1:1" x14ac:dyDescent="0.25">
      <c r="A55" s="6"/>
    </row>
    <row r="56" spans="1:1" x14ac:dyDescent="0.25">
      <c r="A56" s="6"/>
    </row>
    <row r="57" spans="1:1" x14ac:dyDescent="0.25">
      <c r="A57" s="6"/>
    </row>
    <row r="58" spans="1:1" x14ac:dyDescent="0.25">
      <c r="A58" s="6"/>
    </row>
    <row r="59" spans="1:1" x14ac:dyDescent="0.25">
      <c r="A59" s="6"/>
    </row>
    <row r="60" spans="1:1" x14ac:dyDescent="0.25">
      <c r="A60" s="6"/>
    </row>
    <row r="61" spans="1:1" x14ac:dyDescent="0.25">
      <c r="A61" s="6"/>
    </row>
    <row r="62" spans="1:1" x14ac:dyDescent="0.25">
      <c r="A62" s="6"/>
    </row>
    <row r="63" spans="1:1" x14ac:dyDescent="0.25">
      <c r="A63" s="6"/>
    </row>
    <row r="64" spans="1:1" x14ac:dyDescent="0.25">
      <c r="A64" s="6"/>
    </row>
    <row r="65" spans="1:1" x14ac:dyDescent="0.25">
      <c r="A65" s="6"/>
    </row>
    <row r="66" spans="1:1" x14ac:dyDescent="0.25">
      <c r="A66" s="6"/>
    </row>
    <row r="67" spans="1:1" x14ac:dyDescent="0.25">
      <c r="A67" s="6"/>
    </row>
    <row r="68" spans="1:1" x14ac:dyDescent="0.25">
      <c r="A68" s="6"/>
    </row>
    <row r="69" spans="1:1" x14ac:dyDescent="0.25">
      <c r="A69" s="6"/>
    </row>
    <row r="70" spans="1:1" x14ac:dyDescent="0.25">
      <c r="A70" s="6"/>
    </row>
    <row r="71" spans="1:1" x14ac:dyDescent="0.25">
      <c r="A71" s="6"/>
    </row>
    <row r="72" spans="1:1" x14ac:dyDescent="0.25">
      <c r="A72" s="6"/>
    </row>
    <row r="73" spans="1:1" x14ac:dyDescent="0.25">
      <c r="A73" s="6"/>
    </row>
    <row r="74" spans="1:1" x14ac:dyDescent="0.25">
      <c r="A74" s="6"/>
    </row>
    <row r="75" spans="1:1" x14ac:dyDescent="0.25">
      <c r="A75" s="6"/>
    </row>
    <row r="76" spans="1:1" x14ac:dyDescent="0.25">
      <c r="A76" s="6"/>
    </row>
  </sheetData>
  <mergeCells count="9">
    <mergeCell ref="A39:D39"/>
    <mergeCell ref="A40:D40"/>
    <mergeCell ref="A41:D41"/>
    <mergeCell ref="A1:F1"/>
    <mergeCell ref="A2:F2"/>
    <mergeCell ref="A3:F3"/>
    <mergeCell ref="A4:F4"/>
    <mergeCell ref="A5:F5"/>
    <mergeCell ref="A6:F6"/>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48574"/>
  <sheetViews>
    <sheetView workbookViewId="0">
      <selection activeCell="F18" sqref="F18"/>
    </sheetView>
  </sheetViews>
  <sheetFormatPr defaultRowHeight="15.75" x14ac:dyDescent="0.25"/>
  <cols>
    <col min="1" max="1" width="9.7109375" style="1" customWidth="1"/>
    <col min="2" max="2" width="70.42578125" style="1" customWidth="1"/>
    <col min="3" max="4" width="8.7109375" style="1" customWidth="1"/>
    <col min="5" max="6" width="12.7109375" style="1" customWidth="1"/>
    <col min="7" max="16384" width="9.140625" style="1"/>
  </cols>
  <sheetData>
    <row r="1" spans="1:7" ht="32.25" customHeight="1" x14ac:dyDescent="0.25">
      <c r="A1" s="36" t="s">
        <v>114</v>
      </c>
      <c r="B1" s="37"/>
      <c r="C1" s="37"/>
      <c r="D1" s="37"/>
      <c r="E1" s="37"/>
      <c r="F1" s="38"/>
    </row>
    <row r="2" spans="1:7" x14ac:dyDescent="0.25">
      <c r="A2" s="42" t="s">
        <v>44</v>
      </c>
      <c r="B2" s="43"/>
      <c r="C2" s="43"/>
      <c r="D2" s="43"/>
      <c r="E2" s="43"/>
      <c r="F2" s="44"/>
    </row>
    <row r="3" spans="1:7" x14ac:dyDescent="0.25">
      <c r="A3" s="42" t="s">
        <v>46</v>
      </c>
      <c r="B3" s="43"/>
      <c r="C3" s="43"/>
      <c r="D3" s="43"/>
      <c r="E3" s="43"/>
      <c r="F3" s="44"/>
    </row>
    <row r="4" spans="1:7" x14ac:dyDescent="0.25">
      <c r="A4" s="45" t="s">
        <v>45</v>
      </c>
      <c r="B4" s="46"/>
      <c r="C4" s="46"/>
      <c r="D4" s="46"/>
      <c r="E4" s="46"/>
      <c r="F4" s="47"/>
      <c r="G4" s="2"/>
    </row>
    <row r="5" spans="1:7" x14ac:dyDescent="0.25">
      <c r="A5" s="42" t="s">
        <v>3</v>
      </c>
      <c r="B5" s="43"/>
      <c r="C5" s="43"/>
      <c r="D5" s="43"/>
      <c r="E5" s="43"/>
      <c r="F5" s="44"/>
    </row>
    <row r="6" spans="1:7" s="4" customFormat="1" ht="30" customHeight="1" thickBot="1" x14ac:dyDescent="0.3">
      <c r="A6" s="39" t="s">
        <v>112</v>
      </c>
      <c r="B6" s="40"/>
      <c r="C6" s="40"/>
      <c r="D6" s="40"/>
      <c r="E6" s="40"/>
      <c r="F6" s="41"/>
      <c r="G6" s="3"/>
    </row>
    <row r="7" spans="1:7" ht="63.75" thickBot="1" x14ac:dyDescent="0.3">
      <c r="A7" s="9" t="s">
        <v>0</v>
      </c>
      <c r="B7" s="9" t="s">
        <v>4</v>
      </c>
      <c r="C7" s="11" t="s">
        <v>1</v>
      </c>
      <c r="D7" s="11" t="s">
        <v>2</v>
      </c>
      <c r="E7" s="9" t="s">
        <v>36</v>
      </c>
      <c r="F7" s="12" t="s">
        <v>37</v>
      </c>
    </row>
    <row r="8" spans="1:7" x14ac:dyDescent="0.25">
      <c r="A8" s="5" t="s">
        <v>47</v>
      </c>
      <c r="B8" s="18" t="s">
        <v>102</v>
      </c>
      <c r="C8" s="7" t="s">
        <v>95</v>
      </c>
      <c r="D8" s="7">
        <v>40</v>
      </c>
      <c r="E8" s="8"/>
      <c r="F8" s="10">
        <f t="shared" ref="F8:F16" si="0">SUM(D8*E8)</f>
        <v>0</v>
      </c>
    </row>
    <row r="9" spans="1:7" x14ac:dyDescent="0.25">
      <c r="A9" s="5" t="s">
        <v>48</v>
      </c>
      <c r="B9" s="18" t="s">
        <v>103</v>
      </c>
      <c r="C9" s="7" t="s">
        <v>95</v>
      </c>
      <c r="D9" s="7">
        <v>4</v>
      </c>
      <c r="E9" s="27"/>
      <c r="F9" s="10">
        <f t="shared" si="0"/>
        <v>0</v>
      </c>
    </row>
    <row r="10" spans="1:7" x14ac:dyDescent="0.25">
      <c r="A10" s="5" t="s">
        <v>49</v>
      </c>
      <c r="B10" s="17" t="s">
        <v>104</v>
      </c>
      <c r="C10" s="7" t="s">
        <v>95</v>
      </c>
      <c r="D10" s="16">
        <v>6</v>
      </c>
      <c r="E10" s="20"/>
      <c r="F10" s="10">
        <f t="shared" si="0"/>
        <v>0</v>
      </c>
    </row>
    <row r="11" spans="1:7" x14ac:dyDescent="0.25">
      <c r="A11" s="5" t="s">
        <v>50</v>
      </c>
      <c r="B11" s="17" t="s">
        <v>105</v>
      </c>
      <c r="C11" s="7" t="s">
        <v>95</v>
      </c>
      <c r="D11" s="16">
        <v>2</v>
      </c>
      <c r="E11" s="20"/>
      <c r="F11" s="10">
        <f t="shared" si="0"/>
        <v>0</v>
      </c>
    </row>
    <row r="12" spans="1:7" x14ac:dyDescent="0.25">
      <c r="A12" s="5" t="s">
        <v>51</v>
      </c>
      <c r="B12" s="17" t="s">
        <v>106</v>
      </c>
      <c r="C12" s="7" t="s">
        <v>95</v>
      </c>
      <c r="D12" s="16">
        <v>5</v>
      </c>
      <c r="E12" s="20"/>
      <c r="F12" s="10">
        <f t="shared" si="0"/>
        <v>0</v>
      </c>
    </row>
    <row r="13" spans="1:7" x14ac:dyDescent="0.25">
      <c r="A13" s="5" t="s">
        <v>52</v>
      </c>
      <c r="B13" s="17" t="s">
        <v>107</v>
      </c>
      <c r="C13" s="7" t="s">
        <v>95</v>
      </c>
      <c r="D13" s="16">
        <v>6</v>
      </c>
      <c r="E13" s="20"/>
      <c r="F13" s="10">
        <f t="shared" si="0"/>
        <v>0</v>
      </c>
    </row>
    <row r="14" spans="1:7" x14ac:dyDescent="0.25">
      <c r="A14" s="5" t="s">
        <v>53</v>
      </c>
      <c r="B14" s="22" t="s">
        <v>108</v>
      </c>
      <c r="C14" s="7" t="s">
        <v>95</v>
      </c>
      <c r="D14" s="16">
        <v>8</v>
      </c>
      <c r="E14" s="20"/>
      <c r="F14" s="10">
        <f t="shared" si="0"/>
        <v>0</v>
      </c>
    </row>
    <row r="15" spans="1:7" x14ac:dyDescent="0.25">
      <c r="A15" s="5" t="s">
        <v>54</v>
      </c>
      <c r="B15" s="22" t="s">
        <v>109</v>
      </c>
      <c r="C15" s="7" t="s">
        <v>95</v>
      </c>
      <c r="D15" s="16">
        <v>1</v>
      </c>
      <c r="E15" s="20"/>
      <c r="F15" s="10">
        <f t="shared" si="0"/>
        <v>0</v>
      </c>
      <c r="G15" s="6"/>
    </row>
    <row r="16" spans="1:7" x14ac:dyDescent="0.25">
      <c r="A16" s="5" t="s">
        <v>55</v>
      </c>
      <c r="B16" s="22" t="s">
        <v>110</v>
      </c>
      <c r="C16" s="7" t="s">
        <v>95</v>
      </c>
      <c r="D16" s="16">
        <v>1</v>
      </c>
      <c r="E16" s="20"/>
      <c r="F16" s="10">
        <f t="shared" si="0"/>
        <v>0</v>
      </c>
      <c r="G16" s="6"/>
    </row>
    <row r="17" spans="1:7" x14ac:dyDescent="0.25">
      <c r="A17" s="33" t="s">
        <v>38</v>
      </c>
      <c r="B17" s="34"/>
      <c r="C17" s="34"/>
      <c r="D17" s="35"/>
      <c r="E17" s="21"/>
      <c r="F17" s="10">
        <f>SUM(F8:F16)</f>
        <v>0</v>
      </c>
      <c r="G17" s="6"/>
    </row>
    <row r="18" spans="1:7" x14ac:dyDescent="0.25">
      <c r="A18" s="33" t="s">
        <v>25</v>
      </c>
      <c r="B18" s="34"/>
      <c r="C18" s="34"/>
      <c r="D18" s="35"/>
      <c r="E18" s="21"/>
      <c r="F18" s="10">
        <f>F17*25%</f>
        <v>0</v>
      </c>
      <c r="G18" s="6"/>
    </row>
    <row r="19" spans="1:7" x14ac:dyDescent="0.25">
      <c r="A19" s="33" t="s">
        <v>39</v>
      </c>
      <c r="B19" s="34"/>
      <c r="C19" s="34"/>
      <c r="D19" s="35"/>
      <c r="E19" s="21"/>
      <c r="F19" s="10">
        <f>SUM(F17:F18)</f>
        <v>0</v>
      </c>
      <c r="G19" s="6"/>
    </row>
    <row r="20" spans="1:7" x14ac:dyDescent="0.25">
      <c r="F20" s="6"/>
      <c r="G20" s="6"/>
    </row>
    <row r="21" spans="1:7" x14ac:dyDescent="0.25">
      <c r="E21" s="6"/>
      <c r="F21" s="6"/>
      <c r="G21" s="6"/>
    </row>
    <row r="22" spans="1:7" x14ac:dyDescent="0.25">
      <c r="F22" s="6"/>
      <c r="G22" s="6"/>
    </row>
    <row r="23" spans="1:7" x14ac:dyDescent="0.25">
      <c r="F23" s="6"/>
      <c r="G23" s="6"/>
    </row>
    <row r="24" spans="1:7" x14ac:dyDescent="0.25">
      <c r="F24" s="6"/>
      <c r="G24" s="6"/>
    </row>
    <row r="25" spans="1:7" x14ac:dyDescent="0.25">
      <c r="F25" s="6"/>
      <c r="G25" s="6"/>
    </row>
    <row r="26" spans="1:7" x14ac:dyDescent="0.25">
      <c r="F26" s="6"/>
      <c r="G26" s="6"/>
    </row>
    <row r="27" spans="1:7" x14ac:dyDescent="0.25">
      <c r="F27" s="6"/>
      <c r="G27" s="6"/>
    </row>
    <row r="28" spans="1:7" x14ac:dyDescent="0.25">
      <c r="F28" s="6"/>
      <c r="G28" s="6"/>
    </row>
    <row r="29" spans="1:7" x14ac:dyDescent="0.25">
      <c r="F29" s="6"/>
      <c r="G29" s="6"/>
    </row>
    <row r="30" spans="1:7" x14ac:dyDescent="0.25">
      <c r="F30" s="6"/>
      <c r="G30" s="6"/>
    </row>
    <row r="31" spans="1:7" x14ac:dyDescent="0.25">
      <c r="F31" s="6"/>
      <c r="G31" s="6"/>
    </row>
    <row r="32" spans="1:7" x14ac:dyDescent="0.25">
      <c r="F32" s="6"/>
      <c r="G32" s="6"/>
    </row>
    <row r="33" spans="6:7" x14ac:dyDescent="0.25">
      <c r="F33" s="6"/>
      <c r="G33" s="6"/>
    </row>
    <row r="34" spans="6:7" x14ac:dyDescent="0.25">
      <c r="F34" s="6"/>
      <c r="G34" s="6"/>
    </row>
    <row r="35" spans="6:7" x14ac:dyDescent="0.25">
      <c r="F35" s="6"/>
      <c r="G35" s="6"/>
    </row>
    <row r="36" spans="6:7" x14ac:dyDescent="0.25">
      <c r="F36" s="6"/>
      <c r="G36" s="6"/>
    </row>
    <row r="37" spans="6:7" x14ac:dyDescent="0.25">
      <c r="F37" s="6"/>
      <c r="G37" s="6"/>
    </row>
    <row r="38" spans="6:7" x14ac:dyDescent="0.25">
      <c r="F38" s="6"/>
      <c r="G38" s="6"/>
    </row>
    <row r="39" spans="6:7" x14ac:dyDescent="0.25">
      <c r="F39" s="6"/>
      <c r="G39" s="6"/>
    </row>
    <row r="40" spans="6:7" x14ac:dyDescent="0.25">
      <c r="F40" s="6"/>
      <c r="G40" s="6"/>
    </row>
    <row r="41" spans="6:7" x14ac:dyDescent="0.25">
      <c r="F41" s="6"/>
      <c r="G41" s="6"/>
    </row>
    <row r="42" spans="6:7" x14ac:dyDescent="0.25">
      <c r="F42" s="6"/>
      <c r="G42" s="6"/>
    </row>
    <row r="43" spans="6:7" x14ac:dyDescent="0.25">
      <c r="F43" s="6"/>
      <c r="G43" s="6"/>
    </row>
    <row r="44" spans="6:7" x14ac:dyDescent="0.25">
      <c r="G44" s="6"/>
    </row>
    <row r="45" spans="6:7" x14ac:dyDescent="0.25">
      <c r="G45" s="6"/>
    </row>
    <row r="46" spans="6:7" x14ac:dyDescent="0.25">
      <c r="G46" s="6"/>
    </row>
    <row r="47" spans="6:7" x14ac:dyDescent="0.25">
      <c r="G47" s="6"/>
    </row>
    <row r="48" spans="6:7" x14ac:dyDescent="0.25">
      <c r="G48" s="6"/>
    </row>
    <row r="49" spans="7:7" x14ac:dyDescent="0.25">
      <c r="G49" s="6"/>
    </row>
    <row r="50" spans="7:7" x14ac:dyDescent="0.25">
      <c r="G50" s="6"/>
    </row>
    <row r="51" spans="7:7" x14ac:dyDescent="0.25">
      <c r="G51" s="6"/>
    </row>
    <row r="52" spans="7:7" x14ac:dyDescent="0.25">
      <c r="G52" s="6"/>
    </row>
    <row r="1048574" spans="1:1" x14ac:dyDescent="0.25">
      <c r="A1048574" s="1">
        <f>SUM(A8:A1048573)</f>
        <v>0</v>
      </c>
    </row>
  </sheetData>
  <mergeCells count="9">
    <mergeCell ref="A18:D18"/>
    <mergeCell ref="A19:D19"/>
    <mergeCell ref="A17:D17"/>
    <mergeCell ref="A1:F1"/>
    <mergeCell ref="A2:F2"/>
    <mergeCell ref="A3:F3"/>
    <mergeCell ref="A4:F4"/>
    <mergeCell ref="A5:F5"/>
    <mergeCell ref="A6:F6"/>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4</vt:i4>
      </vt:variant>
    </vt:vector>
  </HeadingPairs>
  <TitlesOfParts>
    <vt:vector size="4" baseType="lpstr">
      <vt:lpstr>TROŠKOVNIK I - PAPIR I PAPIRNA </vt:lpstr>
      <vt:lpstr>TROŠKOVNIK II - TISKANI MATERIJ</vt:lpstr>
      <vt:lpstr>TROŠKOVNIK III - UREDSKE POTREP</vt:lpstr>
      <vt:lpstr>TROŠKOVNIK IV - TONERI</vt:lpstr>
    </vt:vector>
  </TitlesOfParts>
  <Company>Ministarstvo Pravosuda Republike Hrvatske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Tina Samardžić</dc:creator>
  <cp:lastModifiedBy>wsadmin</cp:lastModifiedBy>
  <cp:lastPrinted>2023-03-23T08:56:24Z</cp:lastPrinted>
  <dcterms:created xsi:type="dcterms:W3CDTF">2021-03-29T07:02:14Z</dcterms:created>
  <dcterms:modified xsi:type="dcterms:W3CDTF">2023-03-23T08:58:59Z</dcterms:modified>
</cp:coreProperties>
</file>