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40" windowWidth="25440" windowHeight="12060" activeTab="1"/>
  </bookViews>
  <sheets>
    <sheet name="TROŠKOVNIK I - PAPIR I PAPIRNA " sheetId="1" r:id="rId1"/>
    <sheet name="TROŠKOVNIK II - TISKANI MATERIJ" sheetId="3" r:id="rId2"/>
    <sheet name="TROŠKOVNIK III - UREDSKE POTREP" sheetId="2" r:id="rId3"/>
    <sheet name="TROŠKOVNIK IV - TONERI" sheetId="5" r:id="rId4"/>
  </sheets>
  <calcPr calcId="145621"/>
  <fileRecoveryPr repairLoad="1"/>
</workbook>
</file>

<file path=xl/calcChain.xml><?xml version="1.0" encoding="utf-8"?>
<calcChain xmlns="http://schemas.openxmlformats.org/spreadsheetml/2006/main">
  <c r="A1048574" i="5" l="1"/>
  <c r="F19" i="5"/>
  <c r="F18" i="5"/>
  <c r="F17" i="5"/>
  <c r="F16" i="5"/>
  <c r="F15" i="5"/>
  <c r="F14" i="5"/>
  <c r="F13" i="5"/>
  <c r="F12" i="5"/>
  <c r="F11" i="5"/>
  <c r="F10" i="5"/>
  <c r="F9" i="5"/>
  <c r="F8" i="5"/>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A1048569" i="3"/>
  <c r="F12" i="3"/>
  <c r="F11" i="3"/>
  <c r="F10" i="3"/>
  <c r="F9" i="3"/>
  <c r="F8" i="3"/>
  <c r="F22" i="1"/>
  <c r="F21" i="1"/>
  <c r="F20" i="1"/>
  <c r="F19" i="1"/>
  <c r="F18" i="1"/>
  <c r="F17" i="1"/>
  <c r="F16" i="1"/>
  <c r="F15" i="1"/>
  <c r="F14" i="1"/>
  <c r="F13" i="1"/>
  <c r="F12" i="1"/>
  <c r="F11" i="1"/>
  <c r="F10" i="1"/>
  <c r="F9" i="1"/>
  <c r="F8" i="1"/>
</calcChain>
</file>

<file path=xl/sharedStrings.xml><?xml version="1.0" encoding="utf-8"?>
<sst xmlns="http://schemas.openxmlformats.org/spreadsheetml/2006/main" count="222" uniqueCount="119">
  <si>
    <t>Redni broj</t>
  </si>
  <si>
    <t>Jedinica mjere</t>
  </si>
  <si>
    <t>Okvirna količina</t>
  </si>
  <si>
    <t xml:space="preserve">Vrsta postupka: postupak jednostavne nabave </t>
  </si>
  <si>
    <t>Naziv artikla</t>
  </si>
  <si>
    <t>Bilježnica A4, tvrde korice, jednobojne korice, s crtama, broj listova min 96/1</t>
  </si>
  <si>
    <t>Bilježnica A5, tvrde korice, jednobojne korice, s crtama, broj listova min 96/1</t>
  </si>
  <si>
    <t>Datumar, automatski</t>
  </si>
  <si>
    <t>Fascikl PVC - UR, debljina 90my</t>
  </si>
  <si>
    <t xml:space="preserve">kutija </t>
  </si>
  <si>
    <t>Konac trobojni dužina 400m</t>
  </si>
  <si>
    <t>Gumica za vezanje,debljina 1,8mm, promjer 150mm, pakiranje 1/1kg</t>
  </si>
  <si>
    <t>Gumica za vezanje,debljina 10mm, promjer 200mm, pakiranje 1/1kg</t>
  </si>
  <si>
    <t>Stroj ručni za spajanje min. 30 listova 80 gr papira, koristi spojnice 24/6 ili 24/8</t>
  </si>
  <si>
    <t>Kuverta 1000 SGŠ, gumirano ljepljenje, žuta, 230x360mm, 80g/m2</t>
  </si>
  <si>
    <t xml:space="preserve">Kuverta B5-SGŠ, gumirano ljepljenje, žuta, 176x250mm, 80g/m2 </t>
  </si>
  <si>
    <t>Kutija za spajalice s magnetom</t>
  </si>
  <si>
    <t>Olovka grafitna, tvrdoća HB, bez gumice</t>
  </si>
  <si>
    <t>Nož za otvaranje kuverti dužine min 17 cm</t>
  </si>
  <si>
    <t>Samoljepljivi listići, žuti. Vel 76x76mm, blok 100/1</t>
  </si>
  <si>
    <t>Škare, gumena drška, dužina min 17cm</t>
  </si>
  <si>
    <t>komad</t>
  </si>
  <si>
    <t>blok</t>
  </si>
  <si>
    <t>paket</t>
  </si>
  <si>
    <t>Ravnalo plastično prozirno 30cm</t>
  </si>
  <si>
    <t>PDV 25%</t>
  </si>
  <si>
    <t>Tinta za žig plava 30ml</t>
  </si>
  <si>
    <t>Ljepilo za papir u stiku 40g</t>
  </si>
  <si>
    <t>Ponuditelj nudi cijene predmeta nabave putem ovog Troškovnika I te je obvezan nuditi, odnosno ispuniti sve stavke Troškovnika I. Nije prihvatljivo precrtavanje ili korigiranje zadane stavke Troškovnika I. Roba, koja je u Troškovniku I navedena smatra se ponuđenom.</t>
  </si>
  <si>
    <t>Samoljepljivi listići, žuti Vel 40x50mm, blok 3/100</t>
  </si>
  <si>
    <t>Ponuditelj nudi cijene predmeta nabave putem ovog Troškovnika II te je obvezan nuditi, odnosno ispuniti sve stavke Troškovnika II. Nije prihvatljivo precrtavanje ili korigiranje zadane stavke Troškovnika II. Roba, koja je u Troškovniku II navedena smatra se ponuđenom.</t>
  </si>
  <si>
    <t>Papir za kopiranje A4, 80g/m2,bijeli za fotokopirne uređaje, laserske i inkjet pisače, omot od 500 listova papira, gramatura ISO 536 ,debljina ISO534, neprozirnost ISO 2471 min 91%, bjelina ISO 11475, hrapavost ISO 8791</t>
  </si>
  <si>
    <t>Tehnička olovka s gumicom i gumiranim prstohvatom, širine vrha 0,5mm, širina ispisa 0,5 mm, boja plava</t>
  </si>
  <si>
    <t>Mine za tehničku olovku, 0,5 mm HB, pakiranje 12/1</t>
  </si>
  <si>
    <t>Ljepljive etikete bijele boje, A4 format, 210,0x297,0mm, 1 etiketa na listu, pakiranje 100/1</t>
  </si>
  <si>
    <t>Predmet nabave: PAPIR I PAPIRNA KONFEKCIJA</t>
  </si>
  <si>
    <t>Jedinična cijena u EUR bez PDV-a</t>
  </si>
  <si>
    <t>Ukupna cijena u EUR bez PDV-a</t>
  </si>
  <si>
    <t>CIJENA PONUDE u EUR bez PDV-a</t>
  </si>
  <si>
    <t>UKUPNA CIJENA PONUDE u EUR s PDV-om</t>
  </si>
  <si>
    <t>Predmet nabave: TISKANI MATERIJAL</t>
  </si>
  <si>
    <t>Omot spisa bijele boje, bez tiska, papir 300 g/m2, 230x310mm</t>
  </si>
  <si>
    <t>Fascikl Prespan,  format A4, karton prešpan s džepom i gumicom</t>
  </si>
  <si>
    <t>Dostavnica s imenom suda i adresom, bijele boje, 14,5x10 cm, blok 100/1, prema uzorku</t>
  </si>
  <si>
    <t>Predmet nabave: TONERI</t>
  </si>
  <si>
    <t>Brojčana oznaka predmeta nabave iz Jedinstvenog rječnika javne nabave - CPV: 30125100-2</t>
  </si>
  <si>
    <t>Evidencijski broj nabave: 5/2023</t>
  </si>
  <si>
    <t>1.</t>
  </si>
  <si>
    <t>2.</t>
  </si>
  <si>
    <t>3.</t>
  </si>
  <si>
    <t>4.</t>
  </si>
  <si>
    <t>5.</t>
  </si>
  <si>
    <t>6.</t>
  </si>
  <si>
    <t>7.</t>
  </si>
  <si>
    <t>8.</t>
  </si>
  <si>
    <t>9.</t>
  </si>
  <si>
    <t>10.</t>
  </si>
  <si>
    <t>11.</t>
  </si>
  <si>
    <t>12.</t>
  </si>
  <si>
    <t>13.</t>
  </si>
  <si>
    <t>14.</t>
  </si>
  <si>
    <t>15.</t>
  </si>
  <si>
    <t>16.</t>
  </si>
  <si>
    <t>17.</t>
  </si>
  <si>
    <t>18.</t>
  </si>
  <si>
    <t>19.</t>
  </si>
  <si>
    <t>20.</t>
  </si>
  <si>
    <t>21.</t>
  </si>
  <si>
    <t>22.</t>
  </si>
  <si>
    <t>23.</t>
  </si>
  <si>
    <t>Deklamerica za uklanjanje svih vrsta spojnica, neklizajuća</t>
  </si>
  <si>
    <t>24.</t>
  </si>
  <si>
    <t>25.</t>
  </si>
  <si>
    <t>28.</t>
  </si>
  <si>
    <t>29.</t>
  </si>
  <si>
    <t>30.</t>
  </si>
  <si>
    <t>31.</t>
  </si>
  <si>
    <t>TROŠKOVNIK II                                                                                                                                                                   Prilog 3</t>
  </si>
  <si>
    <t>Mapa arhivska dimenzija min. 250x325mm, klapa s etiketom, 2 vrpce za uvezivanje dužine min.1.20 m po vrpci, kaširana ljepenka</t>
  </si>
  <si>
    <t>Papir za kopiranje A3, 80g/m2, bijeli za fotokopirne uređaje, laserske i inkjet pisače, omot od 500 listova papira, gramatura ISO 536, debljina ISO534, neprozirnost ISO 2471 min 91%, bjelina ISO 11475, hrapavost ISO 8791</t>
  </si>
  <si>
    <t>omot</t>
  </si>
  <si>
    <t>kutija</t>
  </si>
  <si>
    <t>Kemijska olovka, širina ispisa od min 0,35mm do max 0,7mm,plastično tijelo, pritisni mehanizam, gumeno hvatište, boja ispisa plava ili crvena prema izboru naručitelja</t>
  </si>
  <si>
    <t>Spojnice tip 24/6, pakiranje od 1000/1 u kutiji</t>
  </si>
  <si>
    <t>Spojnice br 2 srebrne, metalne, pakiranje od 100/1 u kutiji</t>
  </si>
  <si>
    <t>Spojnice br 5 srebrne, metalne, pakiranje od 100/1 u kutiji</t>
  </si>
  <si>
    <t>Registrator u kutiji A4, široki s etiketom, hrbat 80mm, uložak s metalnim mehanizmom, boja po izboru naručitelja</t>
  </si>
  <si>
    <t>Registrator u kutiji A4, uski s etiketom, hrbat 60mm, uložak s metalnim mehanizmom, boja po izboru naručitelja</t>
  </si>
  <si>
    <t xml:space="preserve">Ljepljiva traka, 48x60mm, prozirna </t>
  </si>
  <si>
    <t>Ljepljiva traka, prozirna, 15x33mm</t>
  </si>
  <si>
    <t>Tekst marker, klinasti vrh, debljine pisanja 2-4mm, boja pisanja po izboru naručitelja (žuta, roza, zelena)</t>
  </si>
  <si>
    <t>Kuverta s povratnicom za laserske pisače, bijele, 295x210mm, papir 80g/m2, pakiranje 750/1, gumirano ljepljenjen, na prednjoj strani prazno, na traci desno tisak "OVDJE OTRGNUTI", a na stražnjoj strani dostavnica sa tiskom prema uzorku</t>
  </si>
  <si>
    <t>Brojčana oznaka predmeta nabave iz Jedinstvenog rječnika javne nabave - CPV: 30192000-1</t>
  </si>
  <si>
    <r>
      <t>Brojčana oznaka predmeta nabave iz Jedinstvenog rječnika javne naba</t>
    </r>
    <r>
      <rPr>
        <sz val="12"/>
        <rFont val="Times New Roman"/>
        <family val="1"/>
        <charset val="238"/>
      </rPr>
      <t>ve - CPV: 228000000-8</t>
    </r>
  </si>
  <si>
    <r>
      <t>Brojčana oznaka predmeta nabave iz Jedinstvenog rječnika javne nabave</t>
    </r>
    <r>
      <rPr>
        <sz val="12"/>
        <rFont val="Times New Roman"/>
        <family val="1"/>
        <charset val="238"/>
      </rPr>
      <t xml:space="preserve"> - CPV: 30199000-0</t>
    </r>
  </si>
  <si>
    <t>kom</t>
  </si>
  <si>
    <t>Kuverta B4, dim 25x35,3x3,8cm, 130g, 250/1 u kutiji</t>
  </si>
  <si>
    <t>Bušilica za papir, velika, min. 60 listova</t>
  </si>
  <si>
    <t>Bušilica za papir, mala, min. 25 listova</t>
  </si>
  <si>
    <t>Špaga deblja, 0,5kg, 250m</t>
  </si>
  <si>
    <t>26.</t>
  </si>
  <si>
    <t>27.</t>
  </si>
  <si>
    <t>Toner Lexmark E260/E360 3,500kopija, zamjenski</t>
  </si>
  <si>
    <t>Bubanj za Lexmark E260 - Photo Conductor - E260X22G, zamjenski</t>
  </si>
  <si>
    <t>Toner Lexmark 562H-56F2H00-15000 kopija, zamjenski</t>
  </si>
  <si>
    <t>Bubanj za Lexmark 562h - 560Z  - Photo Conductor - 56F0Z00), zamjenski</t>
  </si>
  <si>
    <t>Toner Xerox 3320 5000 kopija, zamjenski</t>
  </si>
  <si>
    <t>Toner Samsung MLT-D307L, zamjenski</t>
  </si>
  <si>
    <t>Toner Lexmark Optra T650 7000 kopija, zamjenski</t>
  </si>
  <si>
    <t>Toner Canon Fx-10A 2000 stranica, zamjenski</t>
  </si>
  <si>
    <t>Bubanj Samsung MLT-R307 Drum, zamjenski</t>
  </si>
  <si>
    <t>Ponuditelj nudi cijene predmeta nabave putem ovog Troškovnika III te je obvezan nuditi, odnosno ispuniti sve stavke Troškovnika III. Nije prihvatljivo precrtavanje ili korigiranje zadane stavke Troškovnika III. Roba, koja je u Troškovniku III navedena smatra se ponuđenom.</t>
  </si>
  <si>
    <t>Ponuditelj nudi cijene predmeta nabave putem ovog Troškovnika IV te je obvezan nuditi, odnosno ispuniti sve stavke Troškovnika IV. Nije prihvatljivo precrtavanje ili korigiranje zadane stavke Troškovnika IV. Roba, koja je u Troškovniku IV navedena smatra se ponuđenom.</t>
  </si>
  <si>
    <t>TROŠKOVNIK III                                                                                                                                                                   Prilog 3</t>
  </si>
  <si>
    <t>TROŠKOVNIK IV                                                                                                                                                                   Prilog 3</t>
  </si>
  <si>
    <t>TROŠKOVNIK I                                                                                                                                                                   Prilog 3</t>
  </si>
  <si>
    <t xml:space="preserve">Kuverta vrećica, 400x300mm, natron, strip </t>
  </si>
  <si>
    <t>Selotejp memograf, 50mmx10m, bez stakla,rozi, žuti, zeleni, prema izboru naručitelja</t>
  </si>
  <si>
    <t>Predmet nabave: UREDSKE POTREPŠTINE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</si>
</sst>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0.00\ &quot;kn&quot;;[Red]\-#,##0.00\ &quot;kn&quot;"/>
  </numFmts>
  <fonts count="9" x14ac:knownFonts="1">
    <font>
      <sz val="11"/>
      <color theme="1"/>
      <name val="Calibri"/>
      <family val="2"/>
      <charset val="238"/>
      <scheme val="minor"/>
    </font>
    <font>
      <b/>
      <sz val="12"/>
      <color theme="1"/>
      <name val="Times New Roman"/>
      <family val="1"/>
      <charset val="238"/>
    </font>
    <font>
      <b/>
      <sz val="11"/>
      <color theme="1"/>
      <name val="Times New Roman"/>
      <family val="1"/>
      <charset val="238"/>
    </font>
    <font>
      <sz val="12"/>
      <color theme="1"/>
      <name val="Times New Roman"/>
      <family val="1"/>
      <charset val="238"/>
    </font>
    <font>
      <sz val="11"/>
      <color theme="1"/>
      <name val="Times New Roman"/>
      <family val="1"/>
      <charset val="238"/>
    </font>
    <font>
      <sz val="10"/>
      <color theme="1"/>
      <name val="Times New Roman"/>
      <family val="1"/>
      <charset val="238"/>
    </font>
    <font>
      <b/>
      <sz val="11"/>
      <color theme="1"/>
      <name val="Calibri"/>
      <family val="2"/>
      <charset val="238"/>
      <scheme val="minor"/>
    </font>
    <font>
      <sz val="12"/>
      <name val="Times New Roman"/>
      <family val="1"/>
      <charset val="238"/>
    </font>
    <font>
      <sz val="11"/>
      <name val="Times New Roman"/>
      <family val="1"/>
      <charset val="23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48">
    <xf numFmtId="0" fontId="0" fillId="0" borderId="0" xfId="0"/>
    <xf numFmtId="0" fontId="3" fillId="0" borderId="0" xfId="0" applyFont="1" applyAlignment="1">
      <alignment vertical="center"/>
    </xf>
    <xf numFmtId="0" fontId="3" fillId="0" borderId="5" xfId="0" applyFont="1" applyBorder="1" applyAlignment="1">
      <alignment vertical="center"/>
    </xf>
    <xf numFmtId="0" fontId="5" fillId="0" borderId="5" xfId="0" applyFont="1" applyBorder="1" applyAlignment="1">
      <alignment vertical="center" wrapText="1"/>
    </xf>
    <xf numFmtId="0" fontId="5" fillId="0" borderId="0" xfId="0" applyFont="1" applyAlignment="1">
      <alignment vertical="center" wrapText="1"/>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wrapText="1"/>
    </xf>
    <xf numFmtId="4" fontId="3" fillId="0" borderId="1" xfId="0" applyNumberFormat="1" applyFont="1" applyBorder="1" applyAlignment="1">
      <alignment vertical="center" wrapText="1"/>
    </xf>
    <xf numFmtId="0" fontId="1" fillId="0" borderId="9" xfId="0" applyFont="1" applyBorder="1" applyAlignment="1">
      <alignment horizontal="center" vertical="center" wrapText="1"/>
    </xf>
    <xf numFmtId="4" fontId="3" fillId="0" borderId="3" xfId="0" applyNumberFormat="1"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0" xfId="0" applyFont="1" applyFill="1" applyAlignment="1">
      <alignment vertical="center"/>
    </xf>
    <xf numFmtId="0" fontId="3" fillId="0" borderId="0" xfId="0" applyFont="1" applyFill="1" applyBorder="1" applyAlignment="1">
      <alignment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Fill="1" applyBorder="1" applyAlignment="1">
      <alignment horizontal="left" vertical="center"/>
    </xf>
    <xf numFmtId="4" fontId="3" fillId="0" borderId="12" xfId="0" applyNumberFormat="1" applyFont="1" applyFill="1" applyBorder="1" applyAlignment="1">
      <alignment vertical="center"/>
    </xf>
    <xf numFmtId="4" fontId="3" fillId="0" borderId="1" xfId="0" applyNumberFormat="1" applyFont="1" applyBorder="1" applyAlignment="1">
      <alignment vertical="center"/>
    </xf>
    <xf numFmtId="0" fontId="3" fillId="0" borderId="1" xfId="0" applyFont="1" applyFill="1" applyBorder="1" applyAlignment="1">
      <alignment horizontal="left" vertical="center" wrapText="1"/>
    </xf>
    <xf numFmtId="0" fontId="1" fillId="0" borderId="1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4" fontId="3" fillId="0" borderId="1" xfId="0" applyNumberFormat="1" applyFont="1" applyFill="1" applyBorder="1" applyAlignment="1">
      <alignment vertical="center"/>
    </xf>
    <xf numFmtId="4" fontId="3" fillId="0" borderId="12" xfId="0" applyNumberFormat="1" applyFont="1" applyBorder="1" applyAlignment="1">
      <alignment vertical="center" wrapText="1"/>
    </xf>
    <xf numFmtId="0" fontId="3" fillId="2" borderId="1" xfId="0" applyFont="1" applyFill="1" applyBorder="1" applyAlignment="1">
      <alignment horizontal="left" vertical="center" wrapText="1"/>
    </xf>
    <xf numFmtId="0" fontId="7" fillId="0" borderId="1" xfId="0" applyFont="1" applyBorder="1" applyAlignment="1">
      <alignment horizontal="left" vertical="center" wrapText="1"/>
    </xf>
    <xf numFmtId="8" fontId="3" fillId="0" borderId="0" xfId="0" applyNumberFormat="1" applyFont="1" applyAlignment="1">
      <alignment vertical="center"/>
    </xf>
    <xf numFmtId="4" fontId="3" fillId="0" borderId="0" xfId="0" applyNumberFormat="1" applyFont="1" applyAlignment="1">
      <alignment vertical="center"/>
    </xf>
    <xf numFmtId="4" fontId="3" fillId="0" borderId="0" xfId="0" applyNumberFormat="1" applyFont="1" applyBorder="1" applyAlignment="1">
      <alignment vertical="center"/>
    </xf>
    <xf numFmtId="0" fontId="1" fillId="0" borderId="13" xfId="0" applyFont="1" applyBorder="1" applyAlignment="1">
      <alignment horizontal="center" vertical="center"/>
    </xf>
    <xf numFmtId="0" fontId="6" fillId="0" borderId="14" xfId="0" applyFont="1" applyBorder="1" applyAlignment="1">
      <alignment vertical="center"/>
    </xf>
    <xf numFmtId="0" fontId="6" fillId="0" borderId="15" xfId="0" applyFont="1" applyBorder="1" applyAlignment="1">
      <alignment vertical="center"/>
    </xf>
    <xf numFmtId="0" fontId="1"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5" fillId="2" borderId="5"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3" fillId="2" borderId="5" xfId="0" applyFont="1" applyFill="1" applyBorder="1" applyAlignment="1">
      <alignment vertical="center"/>
    </xf>
    <xf numFmtId="0" fontId="4" fillId="2" borderId="0" xfId="0" applyFont="1" applyFill="1" applyBorder="1" applyAlignment="1">
      <alignment vertical="center"/>
    </xf>
    <xf numFmtId="0" fontId="4" fillId="2" borderId="4" xfId="0" applyFont="1" applyFill="1" applyBorder="1" applyAlignment="1">
      <alignment vertical="center"/>
    </xf>
    <xf numFmtId="0" fontId="7" fillId="2" borderId="5" xfId="0" applyFont="1" applyFill="1" applyBorder="1" applyAlignment="1">
      <alignment vertical="center"/>
    </xf>
    <xf numFmtId="0" fontId="8" fillId="2" borderId="0" xfId="0" applyFont="1" applyFill="1" applyBorder="1" applyAlignment="1">
      <alignment vertical="center"/>
    </xf>
    <xf numFmtId="0" fontId="8" fillId="2" borderId="4" xfId="0" applyFont="1" applyFill="1" applyBorder="1" applyAlignment="1">
      <alignment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workbookViewId="0">
      <selection activeCell="I21" sqref="I21"/>
    </sheetView>
  </sheetViews>
  <sheetFormatPr defaultRowHeight="15.75" x14ac:dyDescent="0.25"/>
  <cols>
    <col min="1" max="1" width="9.7109375" style="1" customWidth="1"/>
    <col min="2" max="2" width="70.42578125" style="1" customWidth="1"/>
    <col min="3" max="4" width="8.7109375" style="1" customWidth="1"/>
    <col min="5" max="6" width="12.7109375" style="1" customWidth="1"/>
    <col min="7" max="16384" width="9.140625" style="1"/>
  </cols>
  <sheetData>
    <row r="1" spans="1:7" x14ac:dyDescent="0.25">
      <c r="A1" s="36" t="s">
        <v>115</v>
      </c>
      <c r="B1" s="37"/>
      <c r="C1" s="37"/>
      <c r="D1" s="37"/>
      <c r="E1" s="37"/>
      <c r="F1" s="38"/>
    </row>
    <row r="2" spans="1:7" x14ac:dyDescent="0.25">
      <c r="A2" s="42" t="s">
        <v>35</v>
      </c>
      <c r="B2" s="43"/>
      <c r="C2" s="43"/>
      <c r="D2" s="43"/>
      <c r="E2" s="43"/>
      <c r="F2" s="44"/>
    </row>
    <row r="3" spans="1:7" x14ac:dyDescent="0.25">
      <c r="A3" s="42" t="s">
        <v>46</v>
      </c>
      <c r="B3" s="43"/>
      <c r="C3" s="43"/>
      <c r="D3" s="43"/>
      <c r="E3" s="43"/>
      <c r="F3" s="44"/>
    </row>
    <row r="4" spans="1:7" x14ac:dyDescent="0.25">
      <c r="A4" s="42" t="s">
        <v>94</v>
      </c>
      <c r="B4" s="43"/>
      <c r="C4" s="43"/>
      <c r="D4" s="43"/>
      <c r="E4" s="43"/>
      <c r="F4" s="44"/>
      <c r="G4" s="2"/>
    </row>
    <row r="5" spans="1:7" x14ac:dyDescent="0.25">
      <c r="A5" s="42" t="s">
        <v>3</v>
      </c>
      <c r="B5" s="43"/>
      <c r="C5" s="43"/>
      <c r="D5" s="43"/>
      <c r="E5" s="43"/>
      <c r="F5" s="44"/>
    </row>
    <row r="6" spans="1:7" s="4" customFormat="1" ht="30" customHeight="1" thickBot="1" x14ac:dyDescent="0.3">
      <c r="A6" s="39" t="s">
        <v>28</v>
      </c>
      <c r="B6" s="40"/>
      <c r="C6" s="40"/>
      <c r="D6" s="40"/>
      <c r="E6" s="40"/>
      <c r="F6" s="41"/>
      <c r="G6" s="3"/>
    </row>
    <row r="7" spans="1:7" ht="63" x14ac:dyDescent="0.25">
      <c r="A7" s="23" t="s">
        <v>0</v>
      </c>
      <c r="B7" s="23" t="s">
        <v>4</v>
      </c>
      <c r="C7" s="24" t="s">
        <v>1</v>
      </c>
      <c r="D7" s="24" t="s">
        <v>2</v>
      </c>
      <c r="E7" s="23" t="s">
        <v>36</v>
      </c>
      <c r="F7" s="25" t="s">
        <v>37</v>
      </c>
    </row>
    <row r="8" spans="1:7" ht="31.5" x14ac:dyDescent="0.25">
      <c r="A8" s="15" t="s">
        <v>47</v>
      </c>
      <c r="B8" s="17" t="s">
        <v>78</v>
      </c>
      <c r="C8" s="7" t="s">
        <v>21</v>
      </c>
      <c r="D8" s="7">
        <v>1000</v>
      </c>
      <c r="E8" s="8"/>
      <c r="F8" s="8">
        <f t="shared" ref="F8:F19" si="0">SUM(D8*E8)</f>
        <v>0</v>
      </c>
    </row>
    <row r="9" spans="1:7" x14ac:dyDescent="0.25">
      <c r="A9" s="15" t="s">
        <v>48</v>
      </c>
      <c r="B9" s="17" t="s">
        <v>5</v>
      </c>
      <c r="C9" s="7" t="s">
        <v>21</v>
      </c>
      <c r="D9" s="7">
        <v>3</v>
      </c>
      <c r="E9" s="8"/>
      <c r="F9" s="8">
        <f t="shared" si="0"/>
        <v>0</v>
      </c>
    </row>
    <row r="10" spans="1:7" x14ac:dyDescent="0.25">
      <c r="A10" s="15" t="s">
        <v>49</v>
      </c>
      <c r="B10" s="17" t="s">
        <v>6</v>
      </c>
      <c r="C10" s="7" t="s">
        <v>21</v>
      </c>
      <c r="D10" s="7">
        <v>2</v>
      </c>
      <c r="E10" s="8"/>
      <c r="F10" s="8">
        <f t="shared" si="0"/>
        <v>0</v>
      </c>
    </row>
    <row r="11" spans="1:7" x14ac:dyDescent="0.25">
      <c r="A11" s="15" t="s">
        <v>50</v>
      </c>
      <c r="B11" s="17" t="s">
        <v>14</v>
      </c>
      <c r="C11" s="7" t="s">
        <v>21</v>
      </c>
      <c r="D11" s="16">
        <v>2000</v>
      </c>
      <c r="E11" s="8"/>
      <c r="F11" s="8">
        <f t="shared" si="0"/>
        <v>0</v>
      </c>
    </row>
    <row r="12" spans="1:7" x14ac:dyDescent="0.25">
      <c r="A12" s="15" t="s">
        <v>51</v>
      </c>
      <c r="B12" s="29" t="s">
        <v>15</v>
      </c>
      <c r="C12" s="7" t="s">
        <v>21</v>
      </c>
      <c r="D12" s="16">
        <v>2000</v>
      </c>
      <c r="E12" s="20"/>
      <c r="F12" s="8">
        <f t="shared" si="0"/>
        <v>0</v>
      </c>
    </row>
    <row r="13" spans="1:7" x14ac:dyDescent="0.25">
      <c r="A13" s="15" t="s">
        <v>52</v>
      </c>
      <c r="B13" s="17" t="s">
        <v>116</v>
      </c>
      <c r="C13" s="7" t="s">
        <v>21</v>
      </c>
      <c r="D13" s="16">
        <v>200</v>
      </c>
      <c r="E13" s="20"/>
      <c r="F13" s="8">
        <f t="shared" si="0"/>
        <v>0</v>
      </c>
    </row>
    <row r="14" spans="1:7" x14ac:dyDescent="0.25">
      <c r="A14" s="15" t="s">
        <v>53</v>
      </c>
      <c r="B14" s="17" t="s">
        <v>96</v>
      </c>
      <c r="C14" s="7" t="s">
        <v>81</v>
      </c>
      <c r="D14" s="16">
        <v>2</v>
      </c>
      <c r="E14" s="20"/>
      <c r="F14" s="8">
        <f t="shared" si="0"/>
        <v>0</v>
      </c>
    </row>
    <row r="15" spans="1:7" x14ac:dyDescent="0.25">
      <c r="A15" s="15" t="s">
        <v>54</v>
      </c>
      <c r="B15" s="18" t="s">
        <v>41</v>
      </c>
      <c r="C15" s="7" t="s">
        <v>21</v>
      </c>
      <c r="D15" s="7">
        <v>5500</v>
      </c>
      <c r="E15" s="8"/>
      <c r="F15" s="8">
        <f t="shared" si="0"/>
        <v>0</v>
      </c>
    </row>
    <row r="16" spans="1:7" x14ac:dyDescent="0.25">
      <c r="A16" s="15" t="s">
        <v>55</v>
      </c>
      <c r="B16" s="17" t="s">
        <v>42</v>
      </c>
      <c r="C16" s="7" t="s">
        <v>21</v>
      </c>
      <c r="D16" s="7">
        <v>10</v>
      </c>
      <c r="E16" s="8"/>
      <c r="F16" s="8">
        <f t="shared" si="0"/>
        <v>0</v>
      </c>
    </row>
    <row r="17" spans="1:17" ht="47.25" x14ac:dyDescent="0.25">
      <c r="A17" s="15" t="s">
        <v>56</v>
      </c>
      <c r="B17" s="17" t="s">
        <v>79</v>
      </c>
      <c r="C17" s="7" t="s">
        <v>80</v>
      </c>
      <c r="D17" s="15">
        <v>5</v>
      </c>
      <c r="E17" s="21"/>
      <c r="F17" s="8">
        <f t="shared" si="0"/>
        <v>0</v>
      </c>
    </row>
    <row r="18" spans="1:17" ht="47.25" x14ac:dyDescent="0.25">
      <c r="A18" s="15" t="s">
        <v>57</v>
      </c>
      <c r="B18" s="17" t="s">
        <v>31</v>
      </c>
      <c r="C18" s="7" t="s">
        <v>80</v>
      </c>
      <c r="D18" s="15">
        <v>940</v>
      </c>
      <c r="E18" s="21"/>
      <c r="F18" s="8">
        <f t="shared" si="0"/>
        <v>0</v>
      </c>
    </row>
    <row r="19" spans="1:17" ht="31.5" x14ac:dyDescent="0.25">
      <c r="A19" s="15" t="s">
        <v>58</v>
      </c>
      <c r="B19" s="17" t="s">
        <v>34</v>
      </c>
      <c r="C19" s="7" t="s">
        <v>81</v>
      </c>
      <c r="D19" s="15">
        <v>55</v>
      </c>
      <c r="E19" s="21"/>
      <c r="F19" s="8">
        <f t="shared" si="0"/>
        <v>0</v>
      </c>
    </row>
    <row r="20" spans="1:17" x14ac:dyDescent="0.25">
      <c r="A20" s="33" t="s">
        <v>38</v>
      </c>
      <c r="B20" s="34"/>
      <c r="C20" s="34"/>
      <c r="D20" s="35"/>
      <c r="E20" s="21"/>
      <c r="F20" s="10">
        <f>SUM(F8:F19)</f>
        <v>0</v>
      </c>
      <c r="G20" s="6"/>
    </row>
    <row r="21" spans="1:17" x14ac:dyDescent="0.25">
      <c r="A21" s="33" t="s">
        <v>25</v>
      </c>
      <c r="B21" s="34"/>
      <c r="C21" s="34"/>
      <c r="D21" s="35"/>
      <c r="E21" s="21"/>
      <c r="F21" s="10">
        <f>F20*25%</f>
        <v>0</v>
      </c>
      <c r="G21" s="6"/>
    </row>
    <row r="22" spans="1:17" x14ac:dyDescent="0.25">
      <c r="A22" s="33" t="s">
        <v>39</v>
      </c>
      <c r="B22" s="34"/>
      <c r="C22" s="34"/>
      <c r="D22" s="35"/>
      <c r="E22" s="21"/>
      <c r="F22" s="10">
        <f>SUM(F20:F21)</f>
        <v>0</v>
      </c>
      <c r="G22" s="6"/>
    </row>
    <row r="23" spans="1:17" x14ac:dyDescent="0.25">
      <c r="F23" s="6"/>
      <c r="G23" s="14"/>
      <c r="H23" s="13"/>
      <c r="I23" s="13"/>
      <c r="J23" s="13"/>
    </row>
    <row r="24" spans="1:17" x14ac:dyDescent="0.25">
      <c r="F24" s="6"/>
      <c r="G24" s="14"/>
      <c r="H24" s="13"/>
      <c r="I24" s="13"/>
      <c r="J24" s="13"/>
    </row>
    <row r="25" spans="1:17" x14ac:dyDescent="0.25">
      <c r="F25" s="6"/>
      <c r="G25" s="14"/>
      <c r="H25" s="13"/>
      <c r="I25" s="13"/>
      <c r="J25" s="13"/>
    </row>
    <row r="26" spans="1:17" x14ac:dyDescent="0.25">
      <c r="E26" s="30"/>
      <c r="F26" s="6"/>
      <c r="G26" s="14"/>
      <c r="H26" s="14"/>
      <c r="I26" s="14"/>
      <c r="J26" s="14"/>
      <c r="K26" s="6"/>
      <c r="L26" s="6"/>
      <c r="M26" s="6"/>
      <c r="N26" s="6"/>
      <c r="O26" s="6"/>
      <c r="P26" s="6"/>
      <c r="Q26" s="6"/>
    </row>
    <row r="27" spans="1:17" x14ac:dyDescent="0.25">
      <c r="F27" s="6"/>
      <c r="G27" s="14"/>
      <c r="H27" s="14"/>
      <c r="I27" s="14"/>
      <c r="J27" s="14"/>
      <c r="K27" s="6"/>
      <c r="L27" s="6"/>
      <c r="M27" s="6"/>
      <c r="N27" s="6"/>
      <c r="O27" s="6"/>
      <c r="P27" s="6"/>
      <c r="Q27" s="6"/>
    </row>
    <row r="28" spans="1:17" x14ac:dyDescent="0.25">
      <c r="F28" s="6"/>
      <c r="G28" s="14"/>
      <c r="H28" s="14"/>
      <c r="I28" s="14"/>
      <c r="J28" s="14"/>
      <c r="K28" s="6"/>
      <c r="L28" s="6"/>
      <c r="M28" s="6"/>
      <c r="N28" s="6"/>
      <c r="O28" s="6"/>
      <c r="P28" s="6"/>
      <c r="Q28" s="6"/>
    </row>
    <row r="29" spans="1:17" x14ac:dyDescent="0.25">
      <c r="F29" s="6"/>
      <c r="G29" s="6"/>
    </row>
    <row r="30" spans="1:17" x14ac:dyDescent="0.25">
      <c r="F30" s="6"/>
      <c r="G30" s="6"/>
    </row>
    <row r="31" spans="1:17" x14ac:dyDescent="0.25">
      <c r="F31" s="6"/>
      <c r="G31" s="6"/>
    </row>
    <row r="32" spans="1:17" x14ac:dyDescent="0.25">
      <c r="F32" s="6"/>
      <c r="G32" s="6"/>
    </row>
    <row r="33" spans="6:10" x14ac:dyDescent="0.25">
      <c r="F33" s="6"/>
      <c r="G33" s="6"/>
    </row>
    <row r="34" spans="6:10" x14ac:dyDescent="0.25">
      <c r="F34" s="6"/>
      <c r="G34" s="6"/>
    </row>
    <row r="35" spans="6:10" x14ac:dyDescent="0.25">
      <c r="F35" s="6"/>
      <c r="G35" s="6"/>
    </row>
    <row r="36" spans="6:10" x14ac:dyDescent="0.25">
      <c r="F36" s="6"/>
      <c r="G36" s="6"/>
    </row>
    <row r="37" spans="6:10" x14ac:dyDescent="0.25">
      <c r="F37" s="6"/>
      <c r="G37" s="6"/>
    </row>
    <row r="38" spans="6:10" x14ac:dyDescent="0.25">
      <c r="F38" s="6"/>
      <c r="G38" s="6"/>
    </row>
    <row r="39" spans="6:10" x14ac:dyDescent="0.25">
      <c r="F39" s="6"/>
      <c r="G39" s="6"/>
    </row>
    <row r="40" spans="6:10" x14ac:dyDescent="0.25">
      <c r="F40" s="6"/>
      <c r="G40" s="6"/>
    </row>
    <row r="41" spans="6:10" x14ac:dyDescent="0.25">
      <c r="F41" s="6"/>
      <c r="G41" s="6"/>
    </row>
    <row r="42" spans="6:10" x14ac:dyDescent="0.25">
      <c r="F42" s="6"/>
      <c r="G42" s="6"/>
    </row>
    <row r="43" spans="6:10" x14ac:dyDescent="0.25">
      <c r="F43" s="6"/>
      <c r="G43" s="6"/>
    </row>
    <row r="44" spans="6:10" x14ac:dyDescent="0.25">
      <c r="F44" s="6"/>
      <c r="G44" s="6"/>
    </row>
    <row r="45" spans="6:10" x14ac:dyDescent="0.25">
      <c r="F45" s="6"/>
      <c r="G45" s="6"/>
    </row>
    <row r="46" spans="6:10" x14ac:dyDescent="0.25">
      <c r="F46" s="6"/>
      <c r="G46" s="6"/>
    </row>
    <row r="47" spans="6:10" x14ac:dyDescent="0.25">
      <c r="F47" s="6"/>
      <c r="G47" s="6"/>
    </row>
    <row r="48" spans="6:10" x14ac:dyDescent="0.25">
      <c r="F48" s="6"/>
      <c r="G48" s="14"/>
      <c r="H48" s="13"/>
      <c r="I48" s="13"/>
      <c r="J48" s="13"/>
    </row>
    <row r="49" spans="7:10" x14ac:dyDescent="0.25">
      <c r="G49" s="14"/>
      <c r="H49" s="13"/>
      <c r="I49" s="13"/>
      <c r="J49" s="13"/>
    </row>
    <row r="50" spans="7:10" x14ac:dyDescent="0.25">
      <c r="G50" s="14"/>
      <c r="H50" s="13"/>
      <c r="I50" s="13"/>
      <c r="J50" s="13"/>
    </row>
    <row r="51" spans="7:10" x14ac:dyDescent="0.25">
      <c r="G51" s="6"/>
    </row>
    <row r="52" spans="7:10" x14ac:dyDescent="0.25">
      <c r="G52" s="6"/>
    </row>
    <row r="53" spans="7:10" x14ac:dyDescent="0.25">
      <c r="G53" s="6"/>
    </row>
    <row r="54" spans="7:10" x14ac:dyDescent="0.25">
      <c r="G54" s="6"/>
    </row>
    <row r="55" spans="7:10" x14ac:dyDescent="0.25">
      <c r="G55" s="6"/>
    </row>
    <row r="56" spans="7:10" x14ac:dyDescent="0.25">
      <c r="G56" s="6"/>
    </row>
    <row r="57" spans="7:10" x14ac:dyDescent="0.25">
      <c r="G57" s="6"/>
    </row>
    <row r="58" spans="7:10" x14ac:dyDescent="0.25">
      <c r="G58" s="6"/>
    </row>
    <row r="59" spans="7:10" x14ac:dyDescent="0.25">
      <c r="G59" s="6"/>
    </row>
    <row r="60" spans="7:10" x14ac:dyDescent="0.25">
      <c r="G60" s="6"/>
    </row>
    <row r="61" spans="7:10" x14ac:dyDescent="0.25">
      <c r="G61" s="6"/>
    </row>
    <row r="62" spans="7:10" x14ac:dyDescent="0.25">
      <c r="G62" s="6"/>
    </row>
    <row r="63" spans="7:10" x14ac:dyDescent="0.25">
      <c r="G63" s="6"/>
    </row>
    <row r="64" spans="7:10" x14ac:dyDescent="0.25">
      <c r="G64" s="6"/>
    </row>
    <row r="65" spans="7:7" x14ac:dyDescent="0.25">
      <c r="G65" s="6"/>
    </row>
    <row r="66" spans="7:7" x14ac:dyDescent="0.25">
      <c r="G66" s="6"/>
    </row>
    <row r="67" spans="7:7" x14ac:dyDescent="0.25">
      <c r="G67" s="6"/>
    </row>
    <row r="68" spans="7:7" x14ac:dyDescent="0.25">
      <c r="G68" s="6"/>
    </row>
    <row r="69" spans="7:7" x14ac:dyDescent="0.25">
      <c r="G69" s="6"/>
    </row>
    <row r="70" spans="7:7" x14ac:dyDescent="0.25">
      <c r="G70" s="6"/>
    </row>
    <row r="71" spans="7:7" x14ac:dyDescent="0.25">
      <c r="G71" s="6"/>
    </row>
    <row r="72" spans="7:7" x14ac:dyDescent="0.25">
      <c r="G72" s="6"/>
    </row>
    <row r="73" spans="7:7" x14ac:dyDescent="0.25">
      <c r="G73" s="6"/>
    </row>
    <row r="74" spans="7:7" x14ac:dyDescent="0.25">
      <c r="G74" s="6"/>
    </row>
    <row r="75" spans="7:7" x14ac:dyDescent="0.25">
      <c r="G75" s="6"/>
    </row>
    <row r="76" spans="7:7" x14ac:dyDescent="0.25">
      <c r="G76" s="6"/>
    </row>
    <row r="77" spans="7:7" x14ac:dyDescent="0.25">
      <c r="G77" s="6"/>
    </row>
    <row r="78" spans="7:7" x14ac:dyDescent="0.25">
      <c r="G78" s="6"/>
    </row>
    <row r="79" spans="7:7" x14ac:dyDescent="0.25">
      <c r="G79" s="6"/>
    </row>
  </sheetData>
  <mergeCells count="9">
    <mergeCell ref="A20:D20"/>
    <mergeCell ref="A21:D21"/>
    <mergeCell ref="A22:D22"/>
    <mergeCell ref="A1:F1"/>
    <mergeCell ref="A6:F6"/>
    <mergeCell ref="A5:F5"/>
    <mergeCell ref="A4:F4"/>
    <mergeCell ref="A3:F3"/>
    <mergeCell ref="A2:F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8569"/>
  <sheetViews>
    <sheetView tabSelected="1" workbookViewId="0">
      <selection activeCell="B14" sqref="B14"/>
    </sheetView>
  </sheetViews>
  <sheetFormatPr defaultRowHeight="15.75" x14ac:dyDescent="0.25"/>
  <cols>
    <col min="1" max="1" width="9.7109375" style="1" customWidth="1"/>
    <col min="2" max="2" width="70.42578125" style="1" customWidth="1"/>
    <col min="3" max="4" width="8.7109375" style="1" customWidth="1"/>
    <col min="5" max="6" width="12.7109375" style="1" customWidth="1"/>
    <col min="7" max="16384" width="9.140625" style="1"/>
  </cols>
  <sheetData>
    <row r="1" spans="1:7" x14ac:dyDescent="0.25">
      <c r="A1" s="36" t="s">
        <v>77</v>
      </c>
      <c r="B1" s="37"/>
      <c r="C1" s="37"/>
      <c r="D1" s="37"/>
      <c r="E1" s="37"/>
      <c r="F1" s="38"/>
    </row>
    <row r="2" spans="1:7" x14ac:dyDescent="0.25">
      <c r="A2" s="42" t="s">
        <v>40</v>
      </c>
      <c r="B2" s="43"/>
      <c r="C2" s="43"/>
      <c r="D2" s="43"/>
      <c r="E2" s="43"/>
      <c r="F2" s="44"/>
    </row>
    <row r="3" spans="1:7" x14ac:dyDescent="0.25">
      <c r="A3" s="42" t="s">
        <v>46</v>
      </c>
      <c r="B3" s="43"/>
      <c r="C3" s="43"/>
      <c r="D3" s="43"/>
      <c r="E3" s="43"/>
      <c r="F3" s="44"/>
    </row>
    <row r="4" spans="1:7" x14ac:dyDescent="0.25">
      <c r="A4" s="42" t="s">
        <v>93</v>
      </c>
      <c r="B4" s="43"/>
      <c r="C4" s="43"/>
      <c r="D4" s="43"/>
      <c r="E4" s="43"/>
      <c r="F4" s="44"/>
      <c r="G4" s="2"/>
    </row>
    <row r="5" spans="1:7" x14ac:dyDescent="0.25">
      <c r="A5" s="42" t="s">
        <v>3</v>
      </c>
      <c r="B5" s="43"/>
      <c r="C5" s="43"/>
      <c r="D5" s="43"/>
      <c r="E5" s="43"/>
      <c r="F5" s="44"/>
    </row>
    <row r="6" spans="1:7" s="4" customFormat="1" ht="30" customHeight="1" thickBot="1" x14ac:dyDescent="0.3">
      <c r="A6" s="39" t="s">
        <v>30</v>
      </c>
      <c r="B6" s="40"/>
      <c r="C6" s="40"/>
      <c r="D6" s="40"/>
      <c r="E6" s="40"/>
      <c r="F6" s="41"/>
      <c r="G6" s="3"/>
    </row>
    <row r="7" spans="1:7" ht="63.75" thickBot="1" x14ac:dyDescent="0.3">
      <c r="A7" s="9" t="s">
        <v>0</v>
      </c>
      <c r="B7" s="9" t="s">
        <v>4</v>
      </c>
      <c r="C7" s="11" t="s">
        <v>1</v>
      </c>
      <c r="D7" s="11" t="s">
        <v>2</v>
      </c>
      <c r="E7" s="9" t="s">
        <v>36</v>
      </c>
      <c r="F7" s="12" t="s">
        <v>37</v>
      </c>
    </row>
    <row r="8" spans="1:7" ht="31.5" x14ac:dyDescent="0.25">
      <c r="A8" s="5" t="s">
        <v>47</v>
      </c>
      <c r="B8" s="28" t="s">
        <v>43</v>
      </c>
      <c r="C8" s="7" t="s">
        <v>22</v>
      </c>
      <c r="D8" s="7">
        <v>80</v>
      </c>
      <c r="E8" s="27"/>
      <c r="F8" s="10">
        <f>SUM(D8*E8)</f>
        <v>0</v>
      </c>
    </row>
    <row r="9" spans="1:7" ht="63" x14ac:dyDescent="0.25">
      <c r="A9" s="5" t="s">
        <v>48</v>
      </c>
      <c r="B9" s="22" t="s">
        <v>91</v>
      </c>
      <c r="C9" s="16" t="s">
        <v>9</v>
      </c>
      <c r="D9" s="16">
        <v>18</v>
      </c>
      <c r="E9" s="20"/>
      <c r="F9" s="10">
        <f>SUM(D9*E9)</f>
        <v>0</v>
      </c>
    </row>
    <row r="10" spans="1:7" x14ac:dyDescent="0.25">
      <c r="A10" s="33" t="s">
        <v>38</v>
      </c>
      <c r="B10" s="34"/>
      <c r="C10" s="34"/>
      <c r="D10" s="35"/>
      <c r="E10" s="21"/>
      <c r="F10" s="10">
        <f>SUM(F8:F9)</f>
        <v>0</v>
      </c>
      <c r="G10" s="31"/>
    </row>
    <row r="11" spans="1:7" x14ac:dyDescent="0.25">
      <c r="A11" s="33" t="s">
        <v>25</v>
      </c>
      <c r="B11" s="34"/>
      <c r="C11" s="34"/>
      <c r="D11" s="35"/>
      <c r="E11" s="21"/>
      <c r="F11" s="10">
        <f>F10*25%</f>
        <v>0</v>
      </c>
    </row>
    <row r="12" spans="1:7" x14ac:dyDescent="0.25">
      <c r="A12" s="33" t="s">
        <v>39</v>
      </c>
      <c r="B12" s="34"/>
      <c r="C12" s="34"/>
      <c r="D12" s="35"/>
      <c r="E12" s="21"/>
      <c r="F12" s="10">
        <f>SUM(F10:F11)</f>
        <v>0</v>
      </c>
    </row>
    <row r="13" spans="1:7" x14ac:dyDescent="0.25">
      <c r="F13" s="6"/>
      <c r="G13" s="6"/>
    </row>
    <row r="14" spans="1:7" x14ac:dyDescent="0.25">
      <c r="F14" s="32"/>
      <c r="G14" s="6"/>
    </row>
    <row r="15" spans="1:7" x14ac:dyDescent="0.25">
      <c r="E15" s="31"/>
      <c r="F15" s="6"/>
      <c r="G15" s="6"/>
    </row>
    <row r="16" spans="1:7" x14ac:dyDescent="0.25">
      <c r="F16" s="6"/>
      <c r="G16" s="6"/>
    </row>
    <row r="17" spans="6:7" x14ac:dyDescent="0.25">
      <c r="F17" s="6"/>
      <c r="G17" s="6"/>
    </row>
    <row r="18" spans="6:7" x14ac:dyDescent="0.25">
      <c r="F18" s="6"/>
      <c r="G18" s="6"/>
    </row>
    <row r="19" spans="6:7" x14ac:dyDescent="0.25">
      <c r="F19" s="6"/>
      <c r="G19" s="6"/>
    </row>
    <row r="20" spans="6:7" x14ac:dyDescent="0.25">
      <c r="F20" s="6"/>
      <c r="G20" s="6"/>
    </row>
    <row r="21" spans="6:7" x14ac:dyDescent="0.25">
      <c r="F21" s="6"/>
      <c r="G21" s="6"/>
    </row>
    <row r="22" spans="6:7" x14ac:dyDescent="0.25">
      <c r="F22" s="6"/>
      <c r="G22" s="6"/>
    </row>
    <row r="23" spans="6:7" x14ac:dyDescent="0.25">
      <c r="F23" s="6"/>
      <c r="G23" s="6"/>
    </row>
    <row r="24" spans="6:7" x14ac:dyDescent="0.25">
      <c r="F24" s="6"/>
      <c r="G24" s="6"/>
    </row>
    <row r="25" spans="6:7" x14ac:dyDescent="0.25">
      <c r="F25" s="6"/>
      <c r="G25" s="6"/>
    </row>
    <row r="26" spans="6:7" x14ac:dyDescent="0.25">
      <c r="F26" s="6"/>
      <c r="G26" s="6"/>
    </row>
    <row r="27" spans="6:7" x14ac:dyDescent="0.25">
      <c r="F27" s="6"/>
      <c r="G27" s="6"/>
    </row>
    <row r="28" spans="6:7" x14ac:dyDescent="0.25">
      <c r="F28" s="6"/>
      <c r="G28" s="6"/>
    </row>
    <row r="29" spans="6:7" x14ac:dyDescent="0.25">
      <c r="F29" s="6"/>
      <c r="G29" s="6"/>
    </row>
    <row r="30" spans="6:7" x14ac:dyDescent="0.25">
      <c r="F30" s="6"/>
      <c r="G30" s="6"/>
    </row>
    <row r="31" spans="6:7" x14ac:dyDescent="0.25">
      <c r="F31" s="6"/>
      <c r="G31" s="6"/>
    </row>
    <row r="32" spans="6:7" x14ac:dyDescent="0.25">
      <c r="F32" s="6"/>
      <c r="G32" s="6"/>
    </row>
    <row r="33" spans="6:7" x14ac:dyDescent="0.25">
      <c r="F33" s="6"/>
      <c r="G33" s="6"/>
    </row>
    <row r="34" spans="6:7" x14ac:dyDescent="0.25">
      <c r="F34" s="6"/>
      <c r="G34" s="6"/>
    </row>
    <row r="35" spans="6:7" x14ac:dyDescent="0.25">
      <c r="F35" s="6"/>
      <c r="G35" s="6"/>
    </row>
    <row r="36" spans="6:7" x14ac:dyDescent="0.25">
      <c r="F36" s="6"/>
      <c r="G36" s="6"/>
    </row>
    <row r="37" spans="6:7" x14ac:dyDescent="0.25">
      <c r="F37" s="6"/>
      <c r="G37" s="6"/>
    </row>
    <row r="38" spans="6:7" x14ac:dyDescent="0.25">
      <c r="F38" s="6"/>
      <c r="G38" s="6"/>
    </row>
    <row r="39" spans="6:7" x14ac:dyDescent="0.25">
      <c r="G39" s="6"/>
    </row>
    <row r="40" spans="6:7" x14ac:dyDescent="0.25">
      <c r="G40" s="6"/>
    </row>
    <row r="41" spans="6:7" x14ac:dyDescent="0.25">
      <c r="G41" s="6"/>
    </row>
    <row r="42" spans="6:7" x14ac:dyDescent="0.25">
      <c r="G42" s="6"/>
    </row>
    <row r="43" spans="6:7" x14ac:dyDescent="0.25">
      <c r="G43" s="6"/>
    </row>
    <row r="44" spans="6:7" x14ac:dyDescent="0.25">
      <c r="G44" s="6"/>
    </row>
    <row r="45" spans="6:7" x14ac:dyDescent="0.25">
      <c r="G45" s="6"/>
    </row>
    <row r="46" spans="6:7" x14ac:dyDescent="0.25">
      <c r="G46" s="6"/>
    </row>
    <row r="47" spans="6:7" x14ac:dyDescent="0.25">
      <c r="G47" s="6"/>
    </row>
    <row r="48" spans="6:7" x14ac:dyDescent="0.25">
      <c r="G48" s="6"/>
    </row>
    <row r="49" spans="7:7" x14ac:dyDescent="0.25">
      <c r="G49" s="6"/>
    </row>
    <row r="50" spans="7:7" x14ac:dyDescent="0.25">
      <c r="G50" s="6"/>
    </row>
    <row r="1048569" spans="1:1" x14ac:dyDescent="0.25">
      <c r="A1048569" s="1">
        <f>SUM(A8:A1048568)</f>
        <v>0</v>
      </c>
    </row>
  </sheetData>
  <mergeCells count="9">
    <mergeCell ref="A10:D10"/>
    <mergeCell ref="A11:D11"/>
    <mergeCell ref="A12:D12"/>
    <mergeCell ref="A1:F1"/>
    <mergeCell ref="A2:F2"/>
    <mergeCell ref="A3:F3"/>
    <mergeCell ref="A4:F4"/>
    <mergeCell ref="A5:F5"/>
    <mergeCell ref="A6:F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topLeftCell="A25" workbookViewId="0">
      <selection activeCell="A5" sqref="A5:F5"/>
    </sheetView>
  </sheetViews>
  <sheetFormatPr defaultRowHeight="15.75" x14ac:dyDescent="0.25"/>
  <cols>
    <col min="1" max="1" width="9.7109375" style="1" customWidth="1"/>
    <col min="2" max="2" width="70.42578125" style="1" customWidth="1"/>
    <col min="3" max="4" width="8.7109375" style="1" customWidth="1"/>
    <col min="5" max="6" width="12.7109375" style="1" customWidth="1"/>
    <col min="7" max="16384" width="9.140625" style="1"/>
  </cols>
  <sheetData>
    <row r="1" spans="1:7" x14ac:dyDescent="0.25">
      <c r="A1" s="36" t="s">
        <v>113</v>
      </c>
      <c r="B1" s="37"/>
      <c r="C1" s="37"/>
      <c r="D1" s="37"/>
      <c r="E1" s="37"/>
      <c r="F1" s="38"/>
    </row>
    <row r="2" spans="1:7" x14ac:dyDescent="0.25">
      <c r="A2" s="42" t="s">
        <v>118</v>
      </c>
      <c r="B2" s="43"/>
      <c r="C2" s="43"/>
      <c r="D2" s="43"/>
      <c r="E2" s="43"/>
      <c r="F2" s="44"/>
    </row>
    <row r="3" spans="1:7" x14ac:dyDescent="0.25">
      <c r="A3" s="42" t="s">
        <v>46</v>
      </c>
      <c r="B3" s="43"/>
      <c r="C3" s="43"/>
      <c r="D3" s="43"/>
      <c r="E3" s="43"/>
      <c r="F3" s="44"/>
    </row>
    <row r="4" spans="1:7" x14ac:dyDescent="0.25">
      <c r="A4" s="45" t="s">
        <v>92</v>
      </c>
      <c r="B4" s="46"/>
      <c r="C4" s="46"/>
      <c r="D4" s="46"/>
      <c r="E4" s="46"/>
      <c r="F4" s="47"/>
      <c r="G4" s="2"/>
    </row>
    <row r="5" spans="1:7" x14ac:dyDescent="0.25">
      <c r="A5" s="42" t="s">
        <v>3</v>
      </c>
      <c r="B5" s="43"/>
      <c r="C5" s="43"/>
      <c r="D5" s="43"/>
      <c r="E5" s="43"/>
      <c r="F5" s="44"/>
    </row>
    <row r="6" spans="1:7" s="4" customFormat="1" ht="30" customHeight="1" thickBot="1" x14ac:dyDescent="0.3">
      <c r="A6" s="39" t="s">
        <v>111</v>
      </c>
      <c r="B6" s="40"/>
      <c r="C6" s="40"/>
      <c r="D6" s="40"/>
      <c r="E6" s="40"/>
      <c r="F6" s="41"/>
      <c r="G6" s="3"/>
    </row>
    <row r="7" spans="1:7" ht="63.75" thickBot="1" x14ac:dyDescent="0.3">
      <c r="A7" s="9" t="s">
        <v>0</v>
      </c>
      <c r="B7" s="9" t="s">
        <v>4</v>
      </c>
      <c r="C7" s="11" t="s">
        <v>1</v>
      </c>
      <c r="D7" s="11" t="s">
        <v>2</v>
      </c>
      <c r="E7" s="9" t="s">
        <v>36</v>
      </c>
      <c r="F7" s="12" t="s">
        <v>37</v>
      </c>
    </row>
    <row r="8" spans="1:7" x14ac:dyDescent="0.25">
      <c r="A8" s="5" t="s">
        <v>47</v>
      </c>
      <c r="B8" s="17" t="s">
        <v>97</v>
      </c>
      <c r="C8" s="7" t="s">
        <v>21</v>
      </c>
      <c r="D8" s="7">
        <v>1</v>
      </c>
      <c r="E8" s="8"/>
      <c r="F8" s="10">
        <f t="shared" ref="F8:F38" si="0">SUM(D8*E8)</f>
        <v>0</v>
      </c>
    </row>
    <row r="9" spans="1:7" x14ac:dyDescent="0.25">
      <c r="A9" s="5" t="s">
        <v>48</v>
      </c>
      <c r="B9" s="17" t="s">
        <v>10</v>
      </c>
      <c r="C9" s="7" t="s">
        <v>21</v>
      </c>
      <c r="D9" s="7">
        <v>15</v>
      </c>
      <c r="E9" s="8"/>
      <c r="F9" s="10">
        <f t="shared" si="0"/>
        <v>0</v>
      </c>
    </row>
    <row r="10" spans="1:7" x14ac:dyDescent="0.25">
      <c r="A10" s="5" t="s">
        <v>49</v>
      </c>
      <c r="B10" s="17" t="s">
        <v>7</v>
      </c>
      <c r="C10" s="7" t="s">
        <v>21</v>
      </c>
      <c r="D10" s="7">
        <v>10</v>
      </c>
      <c r="E10" s="8"/>
      <c r="F10" s="10">
        <f t="shared" si="0"/>
        <v>0</v>
      </c>
    </row>
    <row r="11" spans="1:7" x14ac:dyDescent="0.25">
      <c r="A11" s="5" t="s">
        <v>50</v>
      </c>
      <c r="B11" s="17" t="s">
        <v>8</v>
      </c>
      <c r="C11" s="7" t="s">
        <v>21</v>
      </c>
      <c r="D11" s="7">
        <v>300</v>
      </c>
      <c r="E11" s="8"/>
      <c r="F11" s="10">
        <f t="shared" si="0"/>
        <v>0</v>
      </c>
    </row>
    <row r="12" spans="1:7" x14ac:dyDescent="0.25">
      <c r="A12" s="5" t="s">
        <v>51</v>
      </c>
      <c r="B12" s="17" t="s">
        <v>98</v>
      </c>
      <c r="C12" s="7" t="s">
        <v>21</v>
      </c>
      <c r="D12" s="7">
        <v>5</v>
      </c>
      <c r="E12" s="8"/>
      <c r="F12" s="10">
        <f t="shared" si="0"/>
        <v>0</v>
      </c>
    </row>
    <row r="13" spans="1:7" x14ac:dyDescent="0.25">
      <c r="A13" s="5" t="s">
        <v>52</v>
      </c>
      <c r="B13" s="17" t="s">
        <v>11</v>
      </c>
      <c r="C13" s="7" t="s">
        <v>23</v>
      </c>
      <c r="D13" s="7">
        <v>10</v>
      </c>
      <c r="E13" s="8"/>
      <c r="F13" s="10">
        <f t="shared" si="0"/>
        <v>0</v>
      </c>
    </row>
    <row r="14" spans="1:7" x14ac:dyDescent="0.25">
      <c r="A14" s="5" t="s">
        <v>53</v>
      </c>
      <c r="B14" s="17" t="s">
        <v>12</v>
      </c>
      <c r="C14" s="7" t="s">
        <v>23</v>
      </c>
      <c r="D14" s="7">
        <v>2</v>
      </c>
      <c r="E14" s="8"/>
      <c r="F14" s="10">
        <f t="shared" si="0"/>
        <v>0</v>
      </c>
    </row>
    <row r="15" spans="1:7" ht="31.5" x14ac:dyDescent="0.25">
      <c r="A15" s="5" t="s">
        <v>54</v>
      </c>
      <c r="B15" s="17" t="s">
        <v>13</v>
      </c>
      <c r="C15" s="7" t="s">
        <v>21</v>
      </c>
      <c r="D15" s="15">
        <v>9</v>
      </c>
      <c r="E15" s="21"/>
      <c r="F15" s="10">
        <f t="shared" si="0"/>
        <v>0</v>
      </c>
    </row>
    <row r="16" spans="1:7" x14ac:dyDescent="0.25">
      <c r="A16" s="5" t="s">
        <v>55</v>
      </c>
      <c r="B16" s="19" t="s">
        <v>16</v>
      </c>
      <c r="C16" s="7" t="s">
        <v>21</v>
      </c>
      <c r="D16" s="16">
        <v>2</v>
      </c>
      <c r="E16" s="26"/>
      <c r="F16" s="10">
        <f t="shared" si="0"/>
        <v>0</v>
      </c>
    </row>
    <row r="17" spans="1:6" x14ac:dyDescent="0.25">
      <c r="A17" s="5" t="s">
        <v>56</v>
      </c>
      <c r="B17" s="19" t="s">
        <v>88</v>
      </c>
      <c r="C17" s="7" t="s">
        <v>21</v>
      </c>
      <c r="D17" s="16">
        <v>30</v>
      </c>
      <c r="E17" s="26"/>
      <c r="F17" s="10">
        <f t="shared" si="0"/>
        <v>0</v>
      </c>
    </row>
    <row r="18" spans="1:6" x14ac:dyDescent="0.25">
      <c r="A18" s="5" t="s">
        <v>57</v>
      </c>
      <c r="B18" s="19" t="s">
        <v>27</v>
      </c>
      <c r="C18" s="7" t="s">
        <v>21</v>
      </c>
      <c r="D18" s="16">
        <v>40</v>
      </c>
      <c r="E18" s="26"/>
      <c r="F18" s="10">
        <f t="shared" si="0"/>
        <v>0</v>
      </c>
    </row>
    <row r="19" spans="1:6" x14ac:dyDescent="0.25">
      <c r="A19" s="5" t="s">
        <v>58</v>
      </c>
      <c r="B19" s="19" t="s">
        <v>18</v>
      </c>
      <c r="C19" s="7" t="s">
        <v>21</v>
      </c>
      <c r="D19" s="16">
        <v>5</v>
      </c>
      <c r="E19" s="26"/>
      <c r="F19" s="10">
        <f t="shared" si="0"/>
        <v>0</v>
      </c>
    </row>
    <row r="20" spans="1:6" ht="47.25" x14ac:dyDescent="0.25">
      <c r="A20" s="5" t="s">
        <v>59</v>
      </c>
      <c r="B20" s="17" t="s">
        <v>82</v>
      </c>
      <c r="C20" s="7" t="s">
        <v>21</v>
      </c>
      <c r="D20" s="16">
        <v>200</v>
      </c>
      <c r="E20" s="26"/>
      <c r="F20" s="10">
        <f t="shared" si="0"/>
        <v>0</v>
      </c>
    </row>
    <row r="21" spans="1:6" x14ac:dyDescent="0.25">
      <c r="A21" s="5" t="s">
        <v>60</v>
      </c>
      <c r="B21" s="19" t="s">
        <v>17</v>
      </c>
      <c r="C21" s="7" t="s">
        <v>21</v>
      </c>
      <c r="D21" s="16">
        <v>12</v>
      </c>
      <c r="E21" s="26"/>
      <c r="F21" s="10">
        <f t="shared" si="0"/>
        <v>0</v>
      </c>
    </row>
    <row r="22" spans="1:6" x14ac:dyDescent="0.25">
      <c r="A22" s="5" t="s">
        <v>61</v>
      </c>
      <c r="B22" s="18" t="s">
        <v>70</v>
      </c>
      <c r="C22" s="15" t="s">
        <v>21</v>
      </c>
      <c r="D22" s="15">
        <v>5</v>
      </c>
      <c r="E22" s="21"/>
      <c r="F22" s="10">
        <f t="shared" si="0"/>
        <v>0</v>
      </c>
    </row>
    <row r="23" spans="1:6" x14ac:dyDescent="0.25">
      <c r="A23" s="5" t="s">
        <v>62</v>
      </c>
      <c r="B23" s="18" t="s">
        <v>83</v>
      </c>
      <c r="C23" s="15" t="s">
        <v>9</v>
      </c>
      <c r="D23" s="15">
        <v>160</v>
      </c>
      <c r="E23" s="21"/>
      <c r="F23" s="10">
        <f t="shared" si="0"/>
        <v>0</v>
      </c>
    </row>
    <row r="24" spans="1:6" x14ac:dyDescent="0.25">
      <c r="A24" s="5" t="s">
        <v>63</v>
      </c>
      <c r="B24" s="18" t="s">
        <v>84</v>
      </c>
      <c r="C24" s="15" t="s">
        <v>9</v>
      </c>
      <c r="D24" s="15">
        <v>50</v>
      </c>
      <c r="E24" s="21"/>
      <c r="F24" s="10">
        <f t="shared" si="0"/>
        <v>0</v>
      </c>
    </row>
    <row r="25" spans="1:6" x14ac:dyDescent="0.25">
      <c r="A25" s="5" t="s">
        <v>64</v>
      </c>
      <c r="B25" s="18" t="s">
        <v>85</v>
      </c>
      <c r="C25" s="15" t="s">
        <v>9</v>
      </c>
      <c r="D25" s="15">
        <v>20</v>
      </c>
      <c r="E25" s="21"/>
      <c r="F25" s="10">
        <f t="shared" si="0"/>
        <v>0</v>
      </c>
    </row>
    <row r="26" spans="1:6" ht="31.5" x14ac:dyDescent="0.25">
      <c r="A26" s="5" t="s">
        <v>65</v>
      </c>
      <c r="B26" s="17" t="s">
        <v>86</v>
      </c>
      <c r="C26" s="15" t="s">
        <v>21</v>
      </c>
      <c r="D26" s="15">
        <v>10</v>
      </c>
      <c r="E26" s="21"/>
      <c r="F26" s="10">
        <f t="shared" si="0"/>
        <v>0</v>
      </c>
    </row>
    <row r="27" spans="1:6" ht="31.5" x14ac:dyDescent="0.25">
      <c r="A27" s="5" t="s">
        <v>66</v>
      </c>
      <c r="B27" s="17" t="s">
        <v>87</v>
      </c>
      <c r="C27" s="15" t="s">
        <v>21</v>
      </c>
      <c r="D27" s="15">
        <v>5</v>
      </c>
      <c r="E27" s="21"/>
      <c r="F27" s="10">
        <f t="shared" si="0"/>
        <v>0</v>
      </c>
    </row>
    <row r="28" spans="1:6" x14ac:dyDescent="0.25">
      <c r="A28" s="5" t="s">
        <v>67</v>
      </c>
      <c r="B28" s="18" t="s">
        <v>29</v>
      </c>
      <c r="C28" s="7" t="s">
        <v>22</v>
      </c>
      <c r="D28" s="15">
        <v>100</v>
      </c>
      <c r="E28" s="21"/>
      <c r="F28" s="10">
        <f t="shared" si="0"/>
        <v>0</v>
      </c>
    </row>
    <row r="29" spans="1:6" x14ac:dyDescent="0.25">
      <c r="A29" s="5" t="s">
        <v>68</v>
      </c>
      <c r="B29" s="18" t="s">
        <v>19</v>
      </c>
      <c r="C29" s="7" t="s">
        <v>22</v>
      </c>
      <c r="D29" s="15">
        <v>50</v>
      </c>
      <c r="E29" s="21"/>
      <c r="F29" s="10">
        <f t="shared" si="0"/>
        <v>0</v>
      </c>
    </row>
    <row r="30" spans="1:6" x14ac:dyDescent="0.25">
      <c r="A30" s="5" t="s">
        <v>69</v>
      </c>
      <c r="B30" s="18" t="s">
        <v>89</v>
      </c>
      <c r="C30" s="7" t="s">
        <v>21</v>
      </c>
      <c r="D30" s="15">
        <v>100</v>
      </c>
      <c r="E30" s="21"/>
      <c r="F30" s="10">
        <f t="shared" si="0"/>
        <v>0</v>
      </c>
    </row>
    <row r="31" spans="1:6" x14ac:dyDescent="0.25">
      <c r="A31" s="5" t="s">
        <v>71</v>
      </c>
      <c r="B31" s="18" t="s">
        <v>20</v>
      </c>
      <c r="C31" s="7" t="s">
        <v>21</v>
      </c>
      <c r="D31" s="15">
        <v>10</v>
      </c>
      <c r="E31" s="21"/>
      <c r="F31" s="10">
        <f t="shared" si="0"/>
        <v>0</v>
      </c>
    </row>
    <row r="32" spans="1:6" x14ac:dyDescent="0.25">
      <c r="A32" s="5" t="s">
        <v>72</v>
      </c>
      <c r="B32" s="18" t="s">
        <v>99</v>
      </c>
      <c r="C32" s="7" t="s">
        <v>21</v>
      </c>
      <c r="D32" s="15">
        <v>20</v>
      </c>
      <c r="E32" s="21"/>
      <c r="F32" s="10">
        <f t="shared" si="0"/>
        <v>0</v>
      </c>
    </row>
    <row r="33" spans="1:7" ht="31.5" x14ac:dyDescent="0.25">
      <c r="A33" s="5" t="s">
        <v>100</v>
      </c>
      <c r="B33" s="17" t="s">
        <v>90</v>
      </c>
      <c r="C33" s="7" t="s">
        <v>21</v>
      </c>
      <c r="D33" s="15">
        <v>24</v>
      </c>
      <c r="E33" s="21"/>
      <c r="F33" s="10">
        <f t="shared" si="0"/>
        <v>0</v>
      </c>
    </row>
    <row r="34" spans="1:7" x14ac:dyDescent="0.25">
      <c r="A34" s="5" t="s">
        <v>101</v>
      </c>
      <c r="B34" s="18" t="s">
        <v>26</v>
      </c>
      <c r="C34" s="7" t="s">
        <v>21</v>
      </c>
      <c r="D34" s="15">
        <v>24</v>
      </c>
      <c r="E34" s="21"/>
      <c r="F34" s="10">
        <f t="shared" si="0"/>
        <v>0</v>
      </c>
    </row>
    <row r="35" spans="1:7" x14ac:dyDescent="0.25">
      <c r="A35" s="5" t="s">
        <v>73</v>
      </c>
      <c r="B35" s="17" t="s">
        <v>33</v>
      </c>
      <c r="C35" s="7" t="s">
        <v>21</v>
      </c>
      <c r="D35" s="15">
        <v>2</v>
      </c>
      <c r="E35" s="21"/>
      <c r="F35" s="10">
        <f t="shared" si="0"/>
        <v>0</v>
      </c>
    </row>
    <row r="36" spans="1:7" x14ac:dyDescent="0.25">
      <c r="A36" s="5" t="s">
        <v>74</v>
      </c>
      <c r="B36" s="18" t="s">
        <v>24</v>
      </c>
      <c r="C36" s="7" t="s">
        <v>21</v>
      </c>
      <c r="D36" s="15">
        <v>2</v>
      </c>
      <c r="E36" s="21"/>
      <c r="F36" s="10">
        <f t="shared" si="0"/>
        <v>0</v>
      </c>
    </row>
    <row r="37" spans="1:7" ht="31.5" x14ac:dyDescent="0.25">
      <c r="A37" s="5" t="s">
        <v>75</v>
      </c>
      <c r="B37" s="17" t="s">
        <v>32</v>
      </c>
      <c r="C37" s="7" t="s">
        <v>21</v>
      </c>
      <c r="D37" s="15">
        <v>12</v>
      </c>
      <c r="E37" s="21"/>
      <c r="F37" s="10">
        <f t="shared" si="0"/>
        <v>0</v>
      </c>
    </row>
    <row r="38" spans="1:7" ht="31.5" x14ac:dyDescent="0.25">
      <c r="A38" s="5" t="s">
        <v>76</v>
      </c>
      <c r="B38" s="17" t="s">
        <v>117</v>
      </c>
      <c r="C38" s="7" t="s">
        <v>21</v>
      </c>
      <c r="D38" s="15">
        <v>24</v>
      </c>
      <c r="E38" s="21"/>
      <c r="F38" s="10">
        <f t="shared" si="0"/>
        <v>0</v>
      </c>
    </row>
    <row r="39" spans="1:7" x14ac:dyDescent="0.25">
      <c r="A39" s="33" t="s">
        <v>38</v>
      </c>
      <c r="B39" s="34"/>
      <c r="C39" s="34"/>
      <c r="D39" s="35"/>
      <c r="E39" s="21"/>
      <c r="F39" s="10">
        <f>SUM(F8:F38)</f>
        <v>0</v>
      </c>
      <c r="G39" s="6"/>
    </row>
    <row r="40" spans="1:7" x14ac:dyDescent="0.25">
      <c r="A40" s="33" t="s">
        <v>25</v>
      </c>
      <c r="B40" s="34"/>
      <c r="C40" s="34"/>
      <c r="D40" s="35"/>
      <c r="E40" s="21"/>
      <c r="F40" s="10">
        <f>F39*25%</f>
        <v>0</v>
      </c>
      <c r="G40" s="6"/>
    </row>
    <row r="41" spans="1:7" x14ac:dyDescent="0.25">
      <c r="A41" s="33" t="s">
        <v>39</v>
      </c>
      <c r="B41" s="34"/>
      <c r="C41" s="34"/>
      <c r="D41" s="35"/>
      <c r="E41" s="21"/>
      <c r="F41" s="10">
        <f>SUM(F39:F40)</f>
        <v>0</v>
      </c>
      <c r="G41" s="6"/>
    </row>
    <row r="42" spans="1:7" x14ac:dyDescent="0.25">
      <c r="A42" s="6"/>
    </row>
    <row r="43" spans="1:7" x14ac:dyDescent="0.25">
      <c r="A43" s="6"/>
    </row>
    <row r="44" spans="1:7" x14ac:dyDescent="0.25">
      <c r="A44" s="6"/>
      <c r="E44" s="30"/>
    </row>
    <row r="45" spans="1:7" x14ac:dyDescent="0.25">
      <c r="A45" s="6"/>
    </row>
    <row r="46" spans="1:7" x14ac:dyDescent="0.25">
      <c r="A46" s="6"/>
    </row>
    <row r="47" spans="1:7" x14ac:dyDescent="0.25">
      <c r="A47" s="6"/>
    </row>
    <row r="48" spans="1:7"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6"/>
    </row>
    <row r="76" spans="1:1" x14ac:dyDescent="0.25">
      <c r="A76" s="6"/>
    </row>
  </sheetData>
  <mergeCells count="9">
    <mergeCell ref="A39:D39"/>
    <mergeCell ref="A40:D40"/>
    <mergeCell ref="A41:D41"/>
    <mergeCell ref="A1:F1"/>
    <mergeCell ref="A2:F2"/>
    <mergeCell ref="A3:F3"/>
    <mergeCell ref="A4:F4"/>
    <mergeCell ref="A5:F5"/>
    <mergeCell ref="A6:F6"/>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8574"/>
  <sheetViews>
    <sheetView workbookViewId="0">
      <selection activeCell="F18" sqref="F18"/>
    </sheetView>
  </sheetViews>
  <sheetFormatPr defaultRowHeight="15.75" x14ac:dyDescent="0.25"/>
  <cols>
    <col min="1" max="1" width="9.7109375" style="1" customWidth="1"/>
    <col min="2" max="2" width="70.42578125" style="1" customWidth="1"/>
    <col min="3" max="4" width="8.7109375" style="1" customWidth="1"/>
    <col min="5" max="6" width="12.7109375" style="1" customWidth="1"/>
    <col min="7" max="16384" width="9.140625" style="1"/>
  </cols>
  <sheetData>
    <row r="1" spans="1:7" ht="32.25" customHeight="1" x14ac:dyDescent="0.25">
      <c r="A1" s="36" t="s">
        <v>114</v>
      </c>
      <c r="B1" s="37"/>
      <c r="C1" s="37"/>
      <c r="D1" s="37"/>
      <c r="E1" s="37"/>
      <c r="F1" s="38"/>
    </row>
    <row r="2" spans="1:7" x14ac:dyDescent="0.25">
      <c r="A2" s="42" t="s">
        <v>44</v>
      </c>
      <c r="B2" s="43"/>
      <c r="C2" s="43"/>
      <c r="D2" s="43"/>
      <c r="E2" s="43"/>
      <c r="F2" s="44"/>
    </row>
    <row r="3" spans="1:7" x14ac:dyDescent="0.25">
      <c r="A3" s="42" t="s">
        <v>46</v>
      </c>
      <c r="B3" s="43"/>
      <c r="C3" s="43"/>
      <c r="D3" s="43"/>
      <c r="E3" s="43"/>
      <c r="F3" s="44"/>
    </row>
    <row r="4" spans="1:7" x14ac:dyDescent="0.25">
      <c r="A4" s="45" t="s">
        <v>45</v>
      </c>
      <c r="B4" s="46"/>
      <c r="C4" s="46"/>
      <c r="D4" s="46"/>
      <c r="E4" s="46"/>
      <c r="F4" s="47"/>
      <c r="G4" s="2"/>
    </row>
    <row r="5" spans="1:7" x14ac:dyDescent="0.25">
      <c r="A5" s="42" t="s">
        <v>3</v>
      </c>
      <c r="B5" s="43"/>
      <c r="C5" s="43"/>
      <c r="D5" s="43"/>
      <c r="E5" s="43"/>
      <c r="F5" s="44"/>
    </row>
    <row r="6" spans="1:7" s="4" customFormat="1" ht="30" customHeight="1" thickBot="1" x14ac:dyDescent="0.3">
      <c r="A6" s="39" t="s">
        <v>112</v>
      </c>
      <c r="B6" s="40"/>
      <c r="C6" s="40"/>
      <c r="D6" s="40"/>
      <c r="E6" s="40"/>
      <c r="F6" s="41"/>
      <c r="G6" s="3"/>
    </row>
    <row r="7" spans="1:7" ht="63.75" thickBot="1" x14ac:dyDescent="0.3">
      <c r="A7" s="9" t="s">
        <v>0</v>
      </c>
      <c r="B7" s="9" t="s">
        <v>4</v>
      </c>
      <c r="C7" s="11" t="s">
        <v>1</v>
      </c>
      <c r="D7" s="11" t="s">
        <v>2</v>
      </c>
      <c r="E7" s="9" t="s">
        <v>36</v>
      </c>
      <c r="F7" s="12" t="s">
        <v>37</v>
      </c>
    </row>
    <row r="8" spans="1:7" x14ac:dyDescent="0.25">
      <c r="A8" s="5" t="s">
        <v>47</v>
      </c>
      <c r="B8" s="18" t="s">
        <v>102</v>
      </c>
      <c r="C8" s="7" t="s">
        <v>95</v>
      </c>
      <c r="D8" s="7">
        <v>40</v>
      </c>
      <c r="E8" s="8"/>
      <c r="F8" s="10">
        <f t="shared" ref="F8:F16" si="0">SUM(D8*E8)</f>
        <v>0</v>
      </c>
    </row>
    <row r="9" spans="1:7" x14ac:dyDescent="0.25">
      <c r="A9" s="5" t="s">
        <v>48</v>
      </c>
      <c r="B9" s="18" t="s">
        <v>103</v>
      </c>
      <c r="C9" s="7" t="s">
        <v>95</v>
      </c>
      <c r="D9" s="7">
        <v>4</v>
      </c>
      <c r="E9" s="27"/>
      <c r="F9" s="10">
        <f t="shared" si="0"/>
        <v>0</v>
      </c>
    </row>
    <row r="10" spans="1:7" x14ac:dyDescent="0.25">
      <c r="A10" s="5" t="s">
        <v>49</v>
      </c>
      <c r="B10" s="17" t="s">
        <v>104</v>
      </c>
      <c r="C10" s="7" t="s">
        <v>95</v>
      </c>
      <c r="D10" s="16">
        <v>6</v>
      </c>
      <c r="E10" s="20"/>
      <c r="F10" s="10">
        <f t="shared" si="0"/>
        <v>0</v>
      </c>
    </row>
    <row r="11" spans="1:7" x14ac:dyDescent="0.25">
      <c r="A11" s="5" t="s">
        <v>50</v>
      </c>
      <c r="B11" s="17" t="s">
        <v>105</v>
      </c>
      <c r="C11" s="7" t="s">
        <v>95</v>
      </c>
      <c r="D11" s="16">
        <v>2</v>
      </c>
      <c r="E11" s="20"/>
      <c r="F11" s="10">
        <f t="shared" si="0"/>
        <v>0</v>
      </c>
    </row>
    <row r="12" spans="1:7" x14ac:dyDescent="0.25">
      <c r="A12" s="5" t="s">
        <v>51</v>
      </c>
      <c r="B12" s="17" t="s">
        <v>106</v>
      </c>
      <c r="C12" s="7" t="s">
        <v>95</v>
      </c>
      <c r="D12" s="16">
        <v>5</v>
      </c>
      <c r="E12" s="20"/>
      <c r="F12" s="10">
        <f t="shared" si="0"/>
        <v>0</v>
      </c>
    </row>
    <row r="13" spans="1:7" x14ac:dyDescent="0.25">
      <c r="A13" s="5" t="s">
        <v>52</v>
      </c>
      <c r="B13" s="17" t="s">
        <v>107</v>
      </c>
      <c r="C13" s="7" t="s">
        <v>95</v>
      </c>
      <c r="D13" s="16">
        <v>6</v>
      </c>
      <c r="E13" s="20"/>
      <c r="F13" s="10">
        <f t="shared" si="0"/>
        <v>0</v>
      </c>
    </row>
    <row r="14" spans="1:7" x14ac:dyDescent="0.25">
      <c r="A14" s="5" t="s">
        <v>53</v>
      </c>
      <c r="B14" s="22" t="s">
        <v>108</v>
      </c>
      <c r="C14" s="7" t="s">
        <v>95</v>
      </c>
      <c r="D14" s="16">
        <v>8</v>
      </c>
      <c r="E14" s="20"/>
      <c r="F14" s="10">
        <f t="shared" si="0"/>
        <v>0</v>
      </c>
    </row>
    <row r="15" spans="1:7" x14ac:dyDescent="0.25">
      <c r="A15" s="5" t="s">
        <v>54</v>
      </c>
      <c r="B15" s="22" t="s">
        <v>109</v>
      </c>
      <c r="C15" s="7" t="s">
        <v>95</v>
      </c>
      <c r="D15" s="16">
        <v>1</v>
      </c>
      <c r="E15" s="20"/>
      <c r="F15" s="10">
        <f t="shared" si="0"/>
        <v>0</v>
      </c>
      <c r="G15" s="6"/>
    </row>
    <row r="16" spans="1:7" x14ac:dyDescent="0.25">
      <c r="A16" s="5" t="s">
        <v>55</v>
      </c>
      <c r="B16" s="22" t="s">
        <v>110</v>
      </c>
      <c r="C16" s="7" t="s">
        <v>95</v>
      </c>
      <c r="D16" s="16">
        <v>1</v>
      </c>
      <c r="E16" s="20"/>
      <c r="F16" s="10">
        <f t="shared" si="0"/>
        <v>0</v>
      </c>
      <c r="G16" s="6"/>
    </row>
    <row r="17" spans="1:7" x14ac:dyDescent="0.25">
      <c r="A17" s="33" t="s">
        <v>38</v>
      </c>
      <c r="B17" s="34"/>
      <c r="C17" s="34"/>
      <c r="D17" s="35"/>
      <c r="E17" s="21"/>
      <c r="F17" s="10">
        <f>SUM(F8:F16)</f>
        <v>0</v>
      </c>
      <c r="G17" s="6"/>
    </row>
    <row r="18" spans="1:7" x14ac:dyDescent="0.25">
      <c r="A18" s="33" t="s">
        <v>25</v>
      </c>
      <c r="B18" s="34"/>
      <c r="C18" s="34"/>
      <c r="D18" s="35"/>
      <c r="E18" s="21"/>
      <c r="F18" s="10">
        <f>F17*25%</f>
        <v>0</v>
      </c>
      <c r="G18" s="6"/>
    </row>
    <row r="19" spans="1:7" x14ac:dyDescent="0.25">
      <c r="A19" s="33" t="s">
        <v>39</v>
      </c>
      <c r="B19" s="34"/>
      <c r="C19" s="34"/>
      <c r="D19" s="35"/>
      <c r="E19" s="21"/>
      <c r="F19" s="10">
        <f>SUM(F17:F18)</f>
        <v>0</v>
      </c>
      <c r="G19" s="6"/>
    </row>
    <row r="20" spans="1:7" x14ac:dyDescent="0.25">
      <c r="F20" s="6"/>
      <c r="G20" s="6"/>
    </row>
    <row r="21" spans="1:7" x14ac:dyDescent="0.25">
      <c r="E21" s="6"/>
      <c r="F21" s="6"/>
      <c r="G21" s="6"/>
    </row>
    <row r="22" spans="1:7" x14ac:dyDescent="0.25">
      <c r="F22" s="6"/>
      <c r="G22" s="6"/>
    </row>
    <row r="23" spans="1:7" x14ac:dyDescent="0.25">
      <c r="F23" s="6"/>
      <c r="G23" s="6"/>
    </row>
    <row r="24" spans="1:7" x14ac:dyDescent="0.25">
      <c r="F24" s="6"/>
      <c r="G24" s="6"/>
    </row>
    <row r="25" spans="1:7" x14ac:dyDescent="0.25">
      <c r="F25" s="6"/>
      <c r="G25" s="6"/>
    </row>
    <row r="26" spans="1:7" x14ac:dyDescent="0.25">
      <c r="F26" s="6"/>
      <c r="G26" s="6"/>
    </row>
    <row r="27" spans="1:7" x14ac:dyDescent="0.25">
      <c r="F27" s="6"/>
      <c r="G27" s="6"/>
    </row>
    <row r="28" spans="1:7" x14ac:dyDescent="0.25">
      <c r="F28" s="6"/>
      <c r="G28" s="6"/>
    </row>
    <row r="29" spans="1:7" x14ac:dyDescent="0.25">
      <c r="F29" s="6"/>
      <c r="G29" s="6"/>
    </row>
    <row r="30" spans="1:7" x14ac:dyDescent="0.25">
      <c r="F30" s="6"/>
      <c r="G30" s="6"/>
    </row>
    <row r="31" spans="1:7" x14ac:dyDescent="0.25">
      <c r="F31" s="6"/>
      <c r="G31" s="6"/>
    </row>
    <row r="32" spans="1:7" x14ac:dyDescent="0.25">
      <c r="F32" s="6"/>
      <c r="G32" s="6"/>
    </row>
    <row r="33" spans="6:7" x14ac:dyDescent="0.25">
      <c r="F33" s="6"/>
      <c r="G33" s="6"/>
    </row>
    <row r="34" spans="6:7" x14ac:dyDescent="0.25">
      <c r="F34" s="6"/>
      <c r="G34" s="6"/>
    </row>
    <row r="35" spans="6:7" x14ac:dyDescent="0.25">
      <c r="F35" s="6"/>
      <c r="G35" s="6"/>
    </row>
    <row r="36" spans="6:7" x14ac:dyDescent="0.25">
      <c r="F36" s="6"/>
      <c r="G36" s="6"/>
    </row>
    <row r="37" spans="6:7" x14ac:dyDescent="0.25">
      <c r="F37" s="6"/>
      <c r="G37" s="6"/>
    </row>
    <row r="38" spans="6:7" x14ac:dyDescent="0.25">
      <c r="F38" s="6"/>
      <c r="G38" s="6"/>
    </row>
    <row r="39" spans="6:7" x14ac:dyDescent="0.25">
      <c r="F39" s="6"/>
      <c r="G39" s="6"/>
    </row>
    <row r="40" spans="6:7" x14ac:dyDescent="0.25">
      <c r="F40" s="6"/>
      <c r="G40" s="6"/>
    </row>
    <row r="41" spans="6:7" x14ac:dyDescent="0.25">
      <c r="F41" s="6"/>
      <c r="G41" s="6"/>
    </row>
    <row r="42" spans="6:7" x14ac:dyDescent="0.25">
      <c r="F42" s="6"/>
      <c r="G42" s="6"/>
    </row>
    <row r="43" spans="6:7" x14ac:dyDescent="0.25">
      <c r="F43" s="6"/>
      <c r="G43" s="6"/>
    </row>
    <row r="44" spans="6:7" x14ac:dyDescent="0.25">
      <c r="G44" s="6"/>
    </row>
    <row r="45" spans="6:7" x14ac:dyDescent="0.25">
      <c r="G45" s="6"/>
    </row>
    <row r="46" spans="6:7" x14ac:dyDescent="0.25">
      <c r="G46" s="6"/>
    </row>
    <row r="47" spans="6:7" x14ac:dyDescent="0.25">
      <c r="G47" s="6"/>
    </row>
    <row r="48" spans="6:7" x14ac:dyDescent="0.25">
      <c r="G48" s="6"/>
    </row>
    <row r="49" spans="7:7" x14ac:dyDescent="0.25">
      <c r="G49" s="6"/>
    </row>
    <row r="50" spans="7:7" x14ac:dyDescent="0.25">
      <c r="G50" s="6"/>
    </row>
    <row r="51" spans="7:7" x14ac:dyDescent="0.25">
      <c r="G51" s="6"/>
    </row>
    <row r="52" spans="7:7" x14ac:dyDescent="0.25">
      <c r="G52" s="6"/>
    </row>
    <row r="1048574" spans="1:1" x14ac:dyDescent="0.25">
      <c r="A1048574" s="1">
        <f>SUM(A8:A1048573)</f>
        <v>0</v>
      </c>
    </row>
  </sheetData>
  <mergeCells count="9">
    <mergeCell ref="A18:D18"/>
    <mergeCell ref="A19:D19"/>
    <mergeCell ref="A17:D17"/>
    <mergeCell ref="A1:F1"/>
    <mergeCell ref="A2:F2"/>
    <mergeCell ref="A3:F3"/>
    <mergeCell ref="A4:F4"/>
    <mergeCell ref="A5:F5"/>
    <mergeCell ref="A6:F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TROŠKOVNIK I - PAPIR I PAPIRNA </vt:lpstr>
      <vt:lpstr>TROŠKOVNIK II - TISKANI MATERIJ</vt:lpstr>
      <vt:lpstr>TROŠKOVNIK III - UREDSKE POTREP</vt:lpstr>
      <vt:lpstr>TROŠKOVNIK IV - TONERI</vt:lpstr>
    </vt:vector>
  </TitlesOfParts>
  <Company>Ministarstvo Pravosuda Republike Hrvatske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Samardžić</dc:creator>
  <cp:lastModifiedBy>wsadmin</cp:lastModifiedBy>
  <cp:lastPrinted>2023-03-23T08:56:24Z</cp:lastPrinted>
  <dcterms:created xsi:type="dcterms:W3CDTF">2021-03-29T07:02:14Z</dcterms:created>
  <dcterms:modified xsi:type="dcterms:W3CDTF">2023-03-23T08:58:59Z</dcterms:modified>
</cp:coreProperties>
</file>