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<sst xmlns="http://schemas.openxmlformats.org/spreadsheetml/2006/main" count="356" uniqueCount="248">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</sst>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43" sqref="C4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0.5</v>
      </c>
    </row>
    <row r="18" spans="1:6" ht="15">
      <c r="A18" s="17" t="s">
        <v>29</v>
      </c>
      <c r="B18" s="16" t="s">
        <v>27</v>
      </c>
      <c r="C18" s="79" t="s">
        <v>5</v>
      </c>
      <c r="F18" s="32">
        <f>+VALUE(A25)</f>
        <v>1</v>
      </c>
    </row>
    <row r="19" spans="1:6" ht="45">
      <c r="A19" s="17" t="s">
        <v>30</v>
      </c>
      <c r="B19" s="16" t="s">
        <v>33</v>
      </c>
      <c r="C19" s="79" t="s">
        <v>227</v>
      </c>
      <c r="F19" s="32">
        <f>+VALUE(A32)</f>
        <v>1</v>
      </c>
    </row>
    <row r="20" spans="1:6" ht="30">
      <c r="A20" s="17" t="s">
        <v>31</v>
      </c>
      <c r="B20" s="16" t="s">
        <v>28</v>
      </c>
      <c r="C20" s="79" t="s">
        <v>6</v>
      </c>
      <c r="F20" s="32">
        <f>+VALUE(A36)</f>
        <v>0.75</v>
      </c>
    </row>
    <row r="21" spans="1:6" ht="24.75" customHeight="1">
      <c r="A21" s="101">
        <f>_xlfn.IFERROR((COUNTIF(C18:C20,"Da")+(COUNTIF(C18:C20,"Djelomično")/2))/((COUNTIF(C18:C20,"Da")+COUNTIF(C18:C20,"Ne")+COUNTIF(C18:C20,"Djelomično"))),"Nije primjenjivo")</f>
        <v>0.5</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0.16666666666666666</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18</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6</v>
      </c>
    </row>
    <row r="74" spans="1:3" ht="15">
      <c r="A74" s="15" t="s">
        <v>117</v>
      </c>
      <c r="B74" s="10" t="s">
        <v>112</v>
      </c>
      <c r="C74" s="79" t="s">
        <v>5</v>
      </c>
    </row>
    <row r="75" spans="1:3" ht="15">
      <c r="A75" s="15" t="s">
        <v>118</v>
      </c>
      <c r="B75" s="10" t="s">
        <v>113</v>
      </c>
      <c r="C75" s="79" t="s">
        <v>6</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0.16666666666666666</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0.5</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0.16666666666666666</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Marija Petrina Kubica</cp:lastModifiedBy>
  <cp:lastPrinted>2023-07-26T11:10:10Z</cp:lastPrinted>
  <dcterms:created xsi:type="dcterms:W3CDTF">2012-05-21T15:07:27Z</dcterms:created>
  <dcterms:modified xsi:type="dcterms:W3CDTF">2023-07-27T08:26:41Z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