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ENA\VISOKI UPRAVNI SUD REPUBLIKE HRVATSKE\OBRAZLOŽENJE PRORAČUNA - FINANCIJSKI PLAN - PLANIRANA SREDSTVA\"/>
    </mc:Choice>
  </mc:AlternateContent>
  <bookViews>
    <workbookView xWindow="0" yWindow="0" windowWidth="28800" windowHeight="12300" activeTab="2"/>
  </bookViews>
  <sheets>
    <sheet name="2022." sheetId="1" r:id="rId1"/>
    <sheet name="2023." sheetId="2" r:id="rId2"/>
    <sheet name="2024." sheetId="3" r:id="rId3"/>
  </sheets>
  <definedNames>
    <definedName name="_xlnm.Print_Area" localSheetId="0">'2022.'!$A$1:$G$17</definedName>
    <definedName name="_xlnm.Print_Area" localSheetId="1">'2023.'!$A$1:$G$17</definedName>
    <definedName name="_xlnm.Print_Area" localSheetId="2">'2024.'!$A$1:$G$17</definedName>
  </definedNames>
  <calcPr calcId="162913"/>
</workbook>
</file>

<file path=xl/calcChain.xml><?xml version="1.0" encoding="utf-8"?>
<calcChain xmlns="http://schemas.openxmlformats.org/spreadsheetml/2006/main">
  <c r="E6" i="3" l="1"/>
  <c r="E5" i="3"/>
  <c r="E6" i="2"/>
  <c r="E5" i="2"/>
</calcChain>
</file>

<file path=xl/sharedStrings.xml><?xml version="1.0" encoding="utf-8"?>
<sst xmlns="http://schemas.openxmlformats.org/spreadsheetml/2006/main" count="117" uniqueCount="44">
  <si>
    <t>OBRAZLOŽENJE</t>
  </si>
  <si>
    <t xml:space="preserve">MATERIJALNI RASHODI </t>
  </si>
  <si>
    <t xml:space="preserve">TEKUĆE ODRŽAVANJE </t>
  </si>
  <si>
    <t>OSTALI PRIHODI ZA POSEBNE NAMJENE (izvor 43)</t>
  </si>
  <si>
    <t>VLASTITI PRIHODI (izvor 31)</t>
  </si>
  <si>
    <t>POMOĆI EU (izvor 51)</t>
  </si>
  <si>
    <t>OSTALE POMOĆI I DAROVNICE (izvor 52)</t>
  </si>
  <si>
    <t>DONACIJE (izvor 61)</t>
  </si>
  <si>
    <t>PLAĆE I DOPRINOSI</t>
  </si>
  <si>
    <t>NAKNADE ZA PRIJEVOZ za rad na terenu i odvojeni život</t>
  </si>
  <si>
    <t>BROJ DUŽNOSNIKA</t>
  </si>
  <si>
    <t>BROJ SLUŽBENIKA/NAMJEŠTENIKA</t>
  </si>
  <si>
    <t>UKUPNO</t>
  </si>
  <si>
    <t>VRSTA RASHODA</t>
  </si>
  <si>
    <t>OSTALI RASHODI ZA ZAPOSLENE (prava po Kolektivnom ugovoru)</t>
  </si>
  <si>
    <t>UKUPNO POTREBNA SREDSTVA u 2022.</t>
  </si>
  <si>
    <t>UKUPNO POTREBNA SREDSTVA u 2023.</t>
  </si>
  <si>
    <t>UKUPNO POTREBNA SREDSTVA u 2024.</t>
  </si>
  <si>
    <t>KAPITALNO ODRŽAVANJE (skupina 4)</t>
  </si>
  <si>
    <t>NABAVA OPREME (skupina 4)</t>
  </si>
  <si>
    <t>NAZIV KORISNIKA:</t>
  </si>
  <si>
    <t>* NAPOMENA: Oni proračunski korisnici koji imaju više aktivnosti (primjerice Općinski sudovi - Stečaj potrošaća, DORH, USKOK, PRAVOSUDNA AKADEMIJA,… trebaju dati kratko obrazloženje za svaku aktivnost (primjerice što se tom aktivnošću provodi, zakonska osnova, obrazloženje većih iznosa,...)</t>
  </si>
  <si>
    <t>NAZIV AKTIVNOSTI:</t>
  </si>
  <si>
    <t>OBRAZLOŽENJE prijedloga financijskog plana za  2023. godinu</t>
  </si>
  <si>
    <t>OBRAZLOŽENJE prijedloga financijskog plana za  2022. godinu</t>
  </si>
  <si>
    <t>OBRAZLOŽENJE prijedloga financijskog plana za  2024. godinu</t>
  </si>
  <si>
    <t>A633000 VOĐENJE SUDSKIH POSTUPAKA IZ NADLEŽNOSTI VISOKOG UPRAVNOG SUDA RH</t>
  </si>
  <si>
    <t>VRIJEME REALIZACIJE
za period 01-12.2022.</t>
  </si>
  <si>
    <t>tijekom godine</t>
  </si>
  <si>
    <t>Kao i svake godine tijekom 2022. godine provest će se redovito čišćenje klima uređaja, održavanje vozila, održavanje dizala, popravci pisača i sl. Drugi popravci ovisit će o potrebi</t>
  </si>
  <si>
    <t>10930 VISOKI UPRAVNI SUD RH</t>
  </si>
  <si>
    <t>Nabava diktafona, pisača, uredskog namještaja</t>
  </si>
  <si>
    <t>Vlastiti prihodi od kafića za zaposlene, i od preslika</t>
  </si>
  <si>
    <t>Materijalni rashodi odnose se na rashode koji terete Sud temeljem ugovora sklopljenih na osnovi Okvirnih sporazuma, a odnose se na nabavu poštanskih usluga, fiksne i mobilne telefonije, električne energije, goriva, plina i usluge ispisa. Također povećanje stavke pričuve koja se povećala nakon obnove dijela objekta za koji se plaća pričuva.</t>
  </si>
  <si>
    <t>Planirani rashodi za službenike i namještenike ovoga suda (božićnica, regres, pomoći, jubilarne nagrade) bazirani su na broju 68 zaposlenih službenika i namještenika.</t>
  </si>
  <si>
    <t>VRIJEME REALIZACIJE
za period 01-12.2023.</t>
  </si>
  <si>
    <t>VRIJEME REALIZACIJE
za period 01-12.2024.</t>
  </si>
  <si>
    <t>Kao i svake godine tijekom 2024. godine provest će se redovito čišćenje klima uređaja, održavanje vozila, održavanje dizala, popravci pisača i sl. Drugi popravci ovisit će o potrebi</t>
  </si>
  <si>
    <t>Kao i svake godine tijekom 2023. godine provest će se redovito čišćenje klima uređaja, održavanje vozila, održavanje dizala, popravci pisača i sl. Drugi popravci ovisit će o potrebi</t>
  </si>
  <si>
    <r>
      <t xml:space="preserve"> Na Viskom upravnom sudu Republike Hrvatske trenutno je zaposleno 88 zaposlenika od čega je 20 dužnosnika, 23 savjetnika, 34 službenika i 11 namještenika od navedenog broja savjetnika 2 savjetnice se nalaze na korištenju roditeljskog dopusta i jedna je na mirovanju radnog odnosa, međutim sve jedna  savjetnica se na posao vraća u 2021. godini te je navedena činjenica uzeta u obzir prilikom izrade proračuna. S krajem ove godine 2 službenika odlaze u mirovinu, a koja radna mjesta će se popuniti tijekom iduće godine. Tijekom 2022. godine, prema dostupnim podacima u mirovinu odlazi 1 sudac i 2 sudska savjetnika, a koja radna mjesta će se popunjavati tijekom 2022. godine time da je već u tijeku natječaj za popunjavanje 3 nova sudačka mjesta (oglas na stranicama DSV od 3. rujna 2021.) Stoga je procjena da će tijekom 2022. na Viskom upravnom sudu RH biti zaposlena 91 osoba (23 suca, a 22 nakon lipnja 2022., 23 savjetnika, 34 službenika i 11 namještenika). </t>
    </r>
    <r>
      <rPr>
        <b/>
        <sz val="11"/>
        <color theme="1"/>
        <rFont val="Calibri"/>
        <family val="2"/>
        <charset val="238"/>
        <scheme val="minor"/>
      </rPr>
      <t>Napominjemo da je navedeni iznos potrebnih sredstava baziran po uputi Ministarstva pravosuđa i uprave ne i stvarnim potrebama jer nismo imali saznanja o novim zapošljavanjima sudaca.</t>
    </r>
  </si>
  <si>
    <t>Izdaci za prijevoz službenika i namještenika bazirani su na broju 68 zaposlenih koji ostvaruju pravo na prijevoz, a navedeni se odnose na godišnje karte-ZET, godišnje karte-HŽ, mjesni i međumjesni prijevoz.</t>
  </si>
  <si>
    <t>Izdaci za prijevoz službenika i namještenika bazirani su na broju 68 zaposlenih koji ostvaruju pravo na prijevoz, a navedeni se odnose na godišnje karte-ZET, godišnje karte-HŽ, mjesni i međumjesni prijevoz</t>
  </si>
  <si>
    <r>
      <t>Na Visokom upravnom sudu RH tijekom 2023., prema trenutnim projekcijama ne očekuju se odlasci u mirovinu niti nova zapošljavanja pa se projekcija zaposlenih bazira na projekciji iz 2022. godine odnosno 90 zaposleniku ukupni i to 22 dužnosnika, 23 savjetnika, 34 službenika i 11 namještenika.</t>
    </r>
    <r>
      <rPr>
        <b/>
        <sz val="11"/>
        <color theme="1"/>
        <rFont val="Calibri"/>
        <family val="2"/>
        <charset val="238"/>
        <scheme val="minor"/>
      </rPr>
      <t xml:space="preserve"> Plaće i doprinosi su planirani za 88 trenutno zaposlenih (2021. godine). Napominje se da će kao i u obrazloženju za 2022. godinu biti potrebno povećati navedenu stavku za  zaposlene tijekom 2021.</t>
    </r>
  </si>
  <si>
    <r>
      <t xml:space="preserve">Na Visokom upravnom sudu RH trenutno je zaposleno 88 zaposlenika od čega je 20 dužnosnika, 23 savjetnika, 34 službenika i 11 namještenika. Plaće i doprinosi su planirani za 88 trenutno zaposlenih, a u 2022. se planira zapošljavanje još 3 suca što će trebati dodati na postojeći plan za plaće i doprinose. Tijekom 2024. godine 2 suca, 1 sudski savjetnik, 1 službenica i 1 namještenica odlaze u mirovinu te se prema trenutnoj situaciji očekuje i popunjavanje navedenih mjesta pa je stoga broj zaposlenih zadržan na onom broju iz 2022. i 2023. godine odnosno 90 zaposlenika. </t>
    </r>
    <r>
      <rPr>
        <b/>
        <sz val="11"/>
        <color theme="1"/>
        <rFont val="Calibri"/>
        <family val="2"/>
        <charset val="238"/>
        <scheme val="minor"/>
      </rPr>
      <t>Napominje se da će kao i u obrazloženju za 2022. godinu biti potrebno povećati navedenu stavku za  zaposlene tijekom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</si>
</sst>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2" borderId="3" xfId="0" applyFont="1" applyFill="1" applyBorder="1" applyAlignment="1" applyProtection="1">
      <alignment horizontal="center" vertical="center" wrapText="1"/>
    </xf>
    <xf numFmtId="4" fontId="0" fillId="0" borderId="3" xfId="0" applyNumberFormat="1" applyBorder="1"/>
    <xf numFmtId="0" fontId="3" fillId="0" borderId="2" xfId="0" applyFont="1" applyBorder="1" applyAlignment="1" applyProtection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0" xfId="0" applyFont="1" applyFill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3" fillId="0" borderId="2" xfId="0" applyFont="1" applyBorder="1" applyAlignment="1" applyProtection="1">
      <alignment horizontal="left" vertical="center" wrapText="1"/>
    </xf>
    <xf numFmtId="1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0" fillId="0" borderId="5" xfId="0" applyBorder="1"/>
    <xf numFmtId="0" fontId="3" fillId="0" borderId="2" xfId="0" applyFont="1" applyBorder="1" applyAlignment="1" applyProtection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wrapText="1"/>
    </xf>
    <xf numFmtId="0" fontId="0" fillId="0" borderId="2" xfId="0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E6" sqref="E6"/>
    </sheetView>
  </sheetViews>
  <sheetFormatPr defaultRowHeight="15" x14ac:dyDescent="0.25"/>
  <cols>
    <col min="1" max="1" width="36.140625" customWidth="1"/>
    <col min="2" max="2" width="85.42578125" customWidth="1"/>
    <col min="3" max="5" width="17.42578125" customWidth="1"/>
    <col min="6" max="6" width="20.7109375" customWidth="1"/>
    <col min="7" max="7" width="23" customWidth="1"/>
  </cols>
  <sheetData>
    <row r="1" spans="1:8" ht="32.25" customHeight="1" x14ac:dyDescent="0.25">
      <c r="A1" s="19" t="s">
        <v>24</v>
      </c>
      <c r="B1" s="19"/>
      <c r="C1" s="19"/>
      <c r="D1" s="19"/>
      <c r="E1" s="19"/>
      <c r="F1" s="19"/>
      <c r="G1" s="19"/>
    </row>
    <row r="2" spans="1:8" ht="43.5" customHeight="1" x14ac:dyDescent="0.25">
      <c r="A2" s="12" t="s">
        <v>20</v>
      </c>
      <c r="B2" s="3" t="s">
        <v>30</v>
      </c>
      <c r="C2" s="14" t="s">
        <v>22</v>
      </c>
      <c r="D2" s="20" t="s">
        <v>26</v>
      </c>
      <c r="E2" s="21"/>
      <c r="F2" s="21"/>
      <c r="G2" s="21"/>
      <c r="H2" s="15"/>
    </row>
    <row r="3" spans="1:8" ht="122.25" customHeight="1" x14ac:dyDescent="0.25">
      <c r="A3" s="1" t="s">
        <v>13</v>
      </c>
      <c r="B3" s="1" t="s">
        <v>0</v>
      </c>
      <c r="C3" s="1" t="s">
        <v>10</v>
      </c>
      <c r="D3" s="1" t="s">
        <v>11</v>
      </c>
      <c r="E3" s="1" t="s">
        <v>12</v>
      </c>
      <c r="F3" s="1" t="s">
        <v>27</v>
      </c>
      <c r="G3" s="1" t="s">
        <v>15</v>
      </c>
    </row>
    <row r="4" spans="1:8" ht="216" customHeight="1" x14ac:dyDescent="0.25">
      <c r="A4" s="7" t="s">
        <v>8</v>
      </c>
      <c r="B4" s="4" t="s">
        <v>39</v>
      </c>
      <c r="C4" s="10">
        <v>23</v>
      </c>
      <c r="D4" s="10">
        <v>68</v>
      </c>
      <c r="E4" s="10">
        <v>91</v>
      </c>
      <c r="F4" s="17" t="s">
        <v>28</v>
      </c>
      <c r="G4" s="11">
        <v>17420000</v>
      </c>
    </row>
    <row r="5" spans="1:8" ht="129" customHeight="1" x14ac:dyDescent="0.25">
      <c r="A5" s="7" t="s">
        <v>14</v>
      </c>
      <c r="B5" s="4" t="s">
        <v>34</v>
      </c>
      <c r="C5" s="10">
        <v>0</v>
      </c>
      <c r="D5" s="10">
        <v>68</v>
      </c>
      <c r="E5" s="10">
        <v>68</v>
      </c>
      <c r="F5" s="17" t="s">
        <v>28</v>
      </c>
      <c r="G5" s="11">
        <v>370000</v>
      </c>
    </row>
    <row r="6" spans="1:8" ht="106.5" customHeight="1" x14ac:dyDescent="0.25">
      <c r="A6" s="7" t="s">
        <v>9</v>
      </c>
      <c r="B6" s="4" t="s">
        <v>40</v>
      </c>
      <c r="C6" s="10">
        <v>0</v>
      </c>
      <c r="D6" s="10">
        <v>68</v>
      </c>
      <c r="E6" s="10">
        <v>68</v>
      </c>
      <c r="F6" s="18" t="s">
        <v>28</v>
      </c>
      <c r="G6" s="11">
        <v>370000</v>
      </c>
    </row>
    <row r="7" spans="1:8" ht="75.75" customHeight="1" x14ac:dyDescent="0.25">
      <c r="A7" s="8" t="s">
        <v>1</v>
      </c>
      <c r="B7" s="4" t="s">
        <v>33</v>
      </c>
      <c r="C7" s="4"/>
      <c r="D7" s="4"/>
      <c r="E7" s="4"/>
      <c r="F7" s="18" t="s">
        <v>28</v>
      </c>
      <c r="G7" s="11">
        <v>570000</v>
      </c>
    </row>
    <row r="8" spans="1:8" ht="57.75" customHeight="1" x14ac:dyDescent="0.25">
      <c r="A8" s="8" t="s">
        <v>2</v>
      </c>
      <c r="B8" s="4" t="s">
        <v>29</v>
      </c>
      <c r="C8" s="4"/>
      <c r="D8" s="4"/>
      <c r="E8" s="4"/>
      <c r="F8" s="18" t="s">
        <v>28</v>
      </c>
      <c r="G8" s="11">
        <v>55000</v>
      </c>
    </row>
    <row r="9" spans="1:8" ht="57.75" customHeight="1" x14ac:dyDescent="0.25">
      <c r="A9" s="8" t="s">
        <v>18</v>
      </c>
      <c r="B9" s="4"/>
      <c r="C9" s="4"/>
      <c r="D9" s="4"/>
      <c r="E9" s="4"/>
      <c r="F9" s="18"/>
      <c r="G9" s="2"/>
    </row>
    <row r="10" spans="1:8" ht="57.75" customHeight="1" x14ac:dyDescent="0.25">
      <c r="A10" s="8" t="s">
        <v>19</v>
      </c>
      <c r="B10" s="4" t="s">
        <v>31</v>
      </c>
      <c r="C10" s="4"/>
      <c r="D10" s="4"/>
      <c r="E10" s="4"/>
      <c r="F10" s="18" t="s">
        <v>28</v>
      </c>
      <c r="G10" s="11">
        <v>50000</v>
      </c>
    </row>
    <row r="11" spans="1:8" ht="57.75" customHeight="1" x14ac:dyDescent="0.25">
      <c r="A11" s="8" t="s">
        <v>4</v>
      </c>
      <c r="B11" s="4" t="s">
        <v>32</v>
      </c>
      <c r="C11" s="4"/>
      <c r="D11" s="4"/>
      <c r="E11" s="4"/>
      <c r="F11" s="18" t="s">
        <v>28</v>
      </c>
      <c r="G11" s="11">
        <v>35000</v>
      </c>
    </row>
    <row r="12" spans="1:8" ht="57.75" customHeight="1" x14ac:dyDescent="0.25">
      <c r="A12" s="7" t="s">
        <v>3</v>
      </c>
      <c r="B12" s="4"/>
      <c r="C12" s="4"/>
      <c r="D12" s="4"/>
      <c r="E12" s="4"/>
      <c r="F12" s="18"/>
      <c r="G12" s="2"/>
    </row>
    <row r="13" spans="1:8" ht="57.75" customHeight="1" x14ac:dyDescent="0.25">
      <c r="A13" s="8" t="s">
        <v>5</v>
      </c>
      <c r="B13" s="4"/>
      <c r="C13" s="4"/>
      <c r="D13" s="4"/>
      <c r="E13" s="4"/>
      <c r="F13" s="5"/>
      <c r="G13" s="2"/>
    </row>
    <row r="14" spans="1:8" ht="57.75" customHeight="1" x14ac:dyDescent="0.25">
      <c r="A14" s="8" t="s">
        <v>6</v>
      </c>
      <c r="B14" s="4"/>
      <c r="C14" s="4"/>
      <c r="D14" s="4"/>
      <c r="E14" s="4"/>
      <c r="F14" s="5"/>
      <c r="G14" s="2"/>
    </row>
    <row r="15" spans="1:8" ht="57.75" customHeight="1" x14ac:dyDescent="0.25">
      <c r="A15" s="8" t="s">
        <v>7</v>
      </c>
      <c r="B15" s="4"/>
      <c r="C15" s="4"/>
      <c r="D15" s="4"/>
      <c r="E15" s="4"/>
      <c r="F15" s="5"/>
      <c r="G15" s="2"/>
    </row>
    <row r="16" spans="1:8" x14ac:dyDescent="0.25">
      <c r="A16" s="13" t="s">
        <v>21</v>
      </c>
    </row>
    <row r="17" spans="1:1" x14ac:dyDescent="0.25">
      <c r="A17" s="6"/>
    </row>
  </sheetData>
  <mergeCells count="2">
    <mergeCell ref="A1:G1"/>
    <mergeCell ref="D2:G2"/>
  </mergeCells>
  <pageMargins left="0.7" right="0.7" top="0.75" bottom="0.75" header="0.3" footer="0.3"/>
  <pageSetup paperSize="9" scale="60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F7" sqref="F7"/>
    </sheetView>
  </sheetViews>
  <sheetFormatPr defaultRowHeight="15" x14ac:dyDescent="0.25"/>
  <cols>
    <col min="1" max="1" width="36.140625" customWidth="1"/>
    <col min="2" max="2" width="85.42578125" customWidth="1"/>
    <col min="3" max="5" width="17.42578125" customWidth="1"/>
    <col min="6" max="6" width="20.7109375" customWidth="1"/>
    <col min="7" max="7" width="23" customWidth="1"/>
  </cols>
  <sheetData>
    <row r="1" spans="1:8" ht="32.25" customHeight="1" x14ac:dyDescent="0.25">
      <c r="A1" s="19" t="s">
        <v>23</v>
      </c>
      <c r="B1" s="19"/>
      <c r="C1" s="19"/>
      <c r="D1" s="19"/>
      <c r="E1" s="19"/>
      <c r="F1" s="19"/>
      <c r="G1" s="19"/>
    </row>
    <row r="2" spans="1:8" ht="43.5" customHeight="1" x14ac:dyDescent="0.25">
      <c r="A2" s="12" t="s">
        <v>20</v>
      </c>
      <c r="B2" s="9" t="s">
        <v>30</v>
      </c>
      <c r="C2" s="14" t="s">
        <v>22</v>
      </c>
      <c r="D2" s="20" t="s">
        <v>26</v>
      </c>
      <c r="E2" s="21"/>
      <c r="F2" s="21"/>
      <c r="G2" s="21"/>
      <c r="H2" s="15"/>
    </row>
    <row r="3" spans="1:8" ht="122.25" customHeight="1" x14ac:dyDescent="0.25">
      <c r="A3" s="1" t="s">
        <v>13</v>
      </c>
      <c r="B3" s="1" t="s">
        <v>0</v>
      </c>
      <c r="C3" s="1" t="s">
        <v>10</v>
      </c>
      <c r="D3" s="1" t="s">
        <v>11</v>
      </c>
      <c r="E3" s="1" t="s">
        <v>12</v>
      </c>
      <c r="F3" s="1" t="s">
        <v>35</v>
      </c>
      <c r="G3" s="1" t="s">
        <v>16</v>
      </c>
    </row>
    <row r="4" spans="1:8" ht="129" customHeight="1" x14ac:dyDescent="0.25">
      <c r="A4" s="7" t="s">
        <v>8</v>
      </c>
      <c r="B4" s="4" t="s">
        <v>42</v>
      </c>
      <c r="C4" s="10">
        <v>22</v>
      </c>
      <c r="D4" s="10">
        <v>68</v>
      </c>
      <c r="E4" s="10">
        <v>90</v>
      </c>
      <c r="F4" s="17" t="s">
        <v>28</v>
      </c>
      <c r="G4" s="11">
        <v>17420000</v>
      </c>
    </row>
    <row r="5" spans="1:8" ht="129" customHeight="1" x14ac:dyDescent="0.25">
      <c r="A5" s="7" t="s">
        <v>14</v>
      </c>
      <c r="B5" s="4" t="s">
        <v>34</v>
      </c>
      <c r="C5" s="10">
        <v>0</v>
      </c>
      <c r="D5" s="10">
        <v>68</v>
      </c>
      <c r="E5" s="10">
        <f>D5</f>
        <v>68</v>
      </c>
      <c r="F5" s="17" t="s">
        <v>28</v>
      </c>
      <c r="G5" s="11">
        <v>370000</v>
      </c>
    </row>
    <row r="6" spans="1:8" ht="106.5" customHeight="1" x14ac:dyDescent="0.25">
      <c r="A6" s="7" t="s">
        <v>9</v>
      </c>
      <c r="B6" s="4" t="s">
        <v>41</v>
      </c>
      <c r="C6" s="10">
        <v>0</v>
      </c>
      <c r="D6" s="10">
        <v>68</v>
      </c>
      <c r="E6" s="10">
        <f>C6+D6</f>
        <v>68</v>
      </c>
      <c r="F6" s="17" t="s">
        <v>28</v>
      </c>
      <c r="G6" s="11">
        <v>370000</v>
      </c>
    </row>
    <row r="7" spans="1:8" ht="75.75" customHeight="1" x14ac:dyDescent="0.25">
      <c r="A7" s="8" t="s">
        <v>1</v>
      </c>
      <c r="B7" s="4" t="s">
        <v>33</v>
      </c>
      <c r="C7" s="4"/>
      <c r="D7" s="4"/>
      <c r="E7" s="4"/>
      <c r="F7" s="17" t="s">
        <v>28</v>
      </c>
      <c r="G7" s="11">
        <v>580000</v>
      </c>
    </row>
    <row r="8" spans="1:8" ht="57.75" customHeight="1" x14ac:dyDescent="0.25">
      <c r="A8" s="8" t="s">
        <v>2</v>
      </c>
      <c r="B8" s="4" t="s">
        <v>38</v>
      </c>
      <c r="C8" s="4"/>
      <c r="D8" s="4"/>
      <c r="E8" s="4"/>
      <c r="F8" s="17" t="s">
        <v>28</v>
      </c>
      <c r="G8" s="11">
        <v>65000</v>
      </c>
    </row>
    <row r="9" spans="1:8" ht="57.75" customHeight="1" x14ac:dyDescent="0.25">
      <c r="A9" s="8" t="s">
        <v>18</v>
      </c>
      <c r="B9" s="4"/>
      <c r="C9" s="4"/>
      <c r="D9" s="4"/>
      <c r="E9" s="4"/>
      <c r="F9" s="17"/>
      <c r="G9" s="2"/>
    </row>
    <row r="10" spans="1:8" ht="57.75" customHeight="1" x14ac:dyDescent="0.25">
      <c r="A10" s="8" t="s">
        <v>19</v>
      </c>
      <c r="B10" s="4" t="s">
        <v>31</v>
      </c>
      <c r="C10" s="4"/>
      <c r="D10" s="4"/>
      <c r="E10" s="4"/>
      <c r="F10" s="17" t="s">
        <v>28</v>
      </c>
      <c r="G10" s="11">
        <v>75000</v>
      </c>
    </row>
    <row r="11" spans="1:8" ht="57.75" customHeight="1" x14ac:dyDescent="0.25">
      <c r="A11" s="8" t="s">
        <v>4</v>
      </c>
      <c r="B11" s="4" t="s">
        <v>32</v>
      </c>
      <c r="C11" s="4"/>
      <c r="D11" s="4"/>
      <c r="E11" s="4"/>
      <c r="F11" s="17" t="s">
        <v>28</v>
      </c>
      <c r="G11" s="11">
        <v>35000</v>
      </c>
    </row>
    <row r="12" spans="1:8" ht="57.75" customHeight="1" x14ac:dyDescent="0.25">
      <c r="A12" s="7" t="s">
        <v>3</v>
      </c>
      <c r="B12" s="4"/>
      <c r="C12" s="4"/>
      <c r="D12" s="4"/>
      <c r="E12" s="4"/>
      <c r="F12" s="5"/>
      <c r="G12" s="2"/>
    </row>
    <row r="13" spans="1:8" ht="57.75" customHeight="1" x14ac:dyDescent="0.25">
      <c r="A13" s="8" t="s">
        <v>5</v>
      </c>
      <c r="B13" s="4"/>
      <c r="C13" s="4"/>
      <c r="D13" s="4"/>
      <c r="E13" s="4"/>
      <c r="F13" s="5"/>
      <c r="G13" s="2"/>
    </row>
    <row r="14" spans="1:8" ht="57.75" customHeight="1" x14ac:dyDescent="0.25">
      <c r="A14" s="8" t="s">
        <v>6</v>
      </c>
      <c r="B14" s="4"/>
      <c r="C14" s="4"/>
      <c r="D14" s="4"/>
      <c r="E14" s="4"/>
      <c r="F14" s="5"/>
      <c r="G14" s="2"/>
    </row>
    <row r="15" spans="1:8" ht="57.75" customHeight="1" x14ac:dyDescent="0.25">
      <c r="A15" s="8" t="s">
        <v>7</v>
      </c>
      <c r="B15" s="4"/>
      <c r="C15" s="4"/>
      <c r="D15" s="4"/>
      <c r="E15" s="4"/>
      <c r="F15" s="5"/>
      <c r="G15" s="2"/>
    </row>
    <row r="16" spans="1:8" x14ac:dyDescent="0.25">
      <c r="A16" s="13" t="s">
        <v>21</v>
      </c>
    </row>
    <row r="17" spans="1:1" x14ac:dyDescent="0.25">
      <c r="A17" s="6"/>
    </row>
  </sheetData>
  <mergeCells count="2">
    <mergeCell ref="A1:G1"/>
    <mergeCell ref="D2:G2"/>
  </mergeCells>
  <pageMargins left="0.7" right="0.7" top="0.75" bottom="0.75" header="0.3" footer="0.3"/>
  <pageSetup paperSize="9" scale="60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E12" sqref="E12"/>
    </sheetView>
  </sheetViews>
  <sheetFormatPr defaultRowHeight="15" x14ac:dyDescent="0.25"/>
  <cols>
    <col min="1" max="1" width="36.140625" customWidth="1"/>
    <col min="2" max="2" width="85.42578125" customWidth="1"/>
    <col min="3" max="5" width="17.42578125" customWidth="1"/>
    <col min="6" max="6" width="20.7109375" customWidth="1"/>
    <col min="7" max="7" width="23" customWidth="1"/>
  </cols>
  <sheetData>
    <row r="1" spans="1:8" ht="32.25" customHeight="1" x14ac:dyDescent="0.25">
      <c r="A1" s="19" t="s">
        <v>25</v>
      </c>
      <c r="B1" s="19"/>
      <c r="C1" s="19"/>
      <c r="D1" s="19"/>
      <c r="E1" s="19"/>
      <c r="F1" s="19"/>
      <c r="G1" s="19"/>
    </row>
    <row r="2" spans="1:8" ht="43.5" customHeight="1" x14ac:dyDescent="0.25">
      <c r="A2" s="12" t="s">
        <v>20</v>
      </c>
      <c r="B2" s="16" t="s">
        <v>30</v>
      </c>
      <c r="C2" s="14" t="s">
        <v>22</v>
      </c>
      <c r="D2" s="20" t="s">
        <v>26</v>
      </c>
      <c r="E2" s="21"/>
      <c r="F2" s="21"/>
      <c r="G2" s="21"/>
      <c r="H2" s="15"/>
    </row>
    <row r="3" spans="1:8" ht="122.25" customHeight="1" x14ac:dyDescent="0.25">
      <c r="A3" s="1" t="s">
        <v>13</v>
      </c>
      <c r="B3" s="1" t="s">
        <v>0</v>
      </c>
      <c r="C3" s="1" t="s">
        <v>10</v>
      </c>
      <c r="D3" s="1" t="s">
        <v>11</v>
      </c>
      <c r="E3" s="1" t="s">
        <v>12</v>
      </c>
      <c r="F3" s="1" t="s">
        <v>36</v>
      </c>
      <c r="G3" s="1" t="s">
        <v>17</v>
      </c>
    </row>
    <row r="4" spans="1:8" ht="129" customHeight="1" x14ac:dyDescent="0.25">
      <c r="A4" s="7" t="s">
        <v>8</v>
      </c>
      <c r="B4" s="4" t="s">
        <v>43</v>
      </c>
      <c r="C4" s="10">
        <v>22</v>
      </c>
      <c r="D4" s="10">
        <v>68</v>
      </c>
      <c r="E4" s="10">
        <v>90</v>
      </c>
      <c r="F4" s="17" t="s">
        <v>28</v>
      </c>
      <c r="G4" s="11">
        <v>17420000</v>
      </c>
    </row>
    <row r="5" spans="1:8" ht="129" customHeight="1" x14ac:dyDescent="0.25">
      <c r="A5" s="7" t="s">
        <v>14</v>
      </c>
      <c r="B5" s="4" t="s">
        <v>34</v>
      </c>
      <c r="C5" s="10">
        <v>0</v>
      </c>
      <c r="D5" s="10">
        <v>68</v>
      </c>
      <c r="E5" s="10">
        <f>D5</f>
        <v>68</v>
      </c>
      <c r="F5" s="17" t="s">
        <v>28</v>
      </c>
      <c r="G5" s="11">
        <v>370000</v>
      </c>
    </row>
    <row r="6" spans="1:8" ht="106.5" customHeight="1" x14ac:dyDescent="0.25">
      <c r="A6" s="7" t="s">
        <v>9</v>
      </c>
      <c r="B6" s="4" t="s">
        <v>41</v>
      </c>
      <c r="C6" s="10">
        <v>0</v>
      </c>
      <c r="D6" s="10">
        <v>68</v>
      </c>
      <c r="E6" s="10">
        <f>C6+D6</f>
        <v>68</v>
      </c>
      <c r="F6" s="17" t="s">
        <v>28</v>
      </c>
      <c r="G6" s="11">
        <v>370000</v>
      </c>
    </row>
    <row r="7" spans="1:8" ht="75.75" customHeight="1" x14ac:dyDescent="0.25">
      <c r="A7" s="8" t="s">
        <v>1</v>
      </c>
      <c r="B7" s="4" t="s">
        <v>33</v>
      </c>
      <c r="C7" s="4"/>
      <c r="D7" s="4"/>
      <c r="E7" s="4"/>
      <c r="F7" s="17" t="s">
        <v>28</v>
      </c>
      <c r="G7" s="11">
        <v>584000</v>
      </c>
    </row>
    <row r="8" spans="1:8" ht="57.75" customHeight="1" x14ac:dyDescent="0.25">
      <c r="A8" s="8" t="s">
        <v>2</v>
      </c>
      <c r="B8" s="4" t="s">
        <v>37</v>
      </c>
      <c r="C8" s="4"/>
      <c r="D8" s="4"/>
      <c r="E8" s="4"/>
      <c r="F8" s="17" t="s">
        <v>28</v>
      </c>
      <c r="G8" s="11">
        <v>65000</v>
      </c>
    </row>
    <row r="9" spans="1:8" ht="57.75" customHeight="1" x14ac:dyDescent="0.25">
      <c r="A9" s="8" t="s">
        <v>18</v>
      </c>
      <c r="B9" s="4"/>
      <c r="C9" s="4"/>
      <c r="D9" s="4"/>
      <c r="E9" s="4"/>
      <c r="F9" s="17"/>
      <c r="G9" s="11"/>
    </row>
    <row r="10" spans="1:8" ht="57.75" customHeight="1" x14ac:dyDescent="0.25">
      <c r="A10" s="8" t="s">
        <v>19</v>
      </c>
      <c r="B10" s="4" t="s">
        <v>31</v>
      </c>
      <c r="C10" s="4"/>
      <c r="D10" s="4"/>
      <c r="E10" s="4"/>
      <c r="F10" s="17" t="s">
        <v>28</v>
      </c>
      <c r="G10" s="11">
        <v>50000</v>
      </c>
    </row>
    <row r="11" spans="1:8" ht="57.75" customHeight="1" x14ac:dyDescent="0.25">
      <c r="A11" s="8" t="s">
        <v>4</v>
      </c>
      <c r="B11" s="4" t="s">
        <v>32</v>
      </c>
      <c r="C11" s="4"/>
      <c r="D11" s="4"/>
      <c r="E11" s="4"/>
      <c r="F11" s="17" t="s">
        <v>28</v>
      </c>
      <c r="G11" s="11">
        <v>35000</v>
      </c>
    </row>
    <row r="12" spans="1:8" ht="57.75" customHeight="1" x14ac:dyDescent="0.25">
      <c r="A12" s="7" t="s">
        <v>3</v>
      </c>
      <c r="B12" s="4"/>
      <c r="C12" s="4"/>
      <c r="D12" s="4"/>
      <c r="E12" s="4"/>
      <c r="F12" s="5"/>
      <c r="G12" s="2"/>
    </row>
    <row r="13" spans="1:8" ht="57.75" customHeight="1" x14ac:dyDescent="0.25">
      <c r="A13" s="8" t="s">
        <v>5</v>
      </c>
      <c r="B13" s="4"/>
      <c r="C13" s="4"/>
      <c r="D13" s="4"/>
      <c r="E13" s="4"/>
      <c r="F13" s="5"/>
      <c r="G13" s="2"/>
    </row>
    <row r="14" spans="1:8" ht="57.75" customHeight="1" x14ac:dyDescent="0.25">
      <c r="A14" s="8" t="s">
        <v>6</v>
      </c>
      <c r="B14" s="4"/>
      <c r="C14" s="4"/>
      <c r="D14" s="4"/>
      <c r="E14" s="4"/>
      <c r="F14" s="5"/>
      <c r="G14" s="2"/>
    </row>
    <row r="15" spans="1:8" ht="57.75" customHeight="1" x14ac:dyDescent="0.25">
      <c r="A15" s="8" t="s">
        <v>7</v>
      </c>
      <c r="B15" s="4"/>
      <c r="C15" s="4"/>
      <c r="D15" s="4"/>
      <c r="E15" s="4"/>
      <c r="F15" s="5"/>
      <c r="G15" s="2"/>
    </row>
    <row r="16" spans="1:8" x14ac:dyDescent="0.25">
      <c r="A16" s="13" t="s">
        <v>21</v>
      </c>
    </row>
    <row r="17" spans="1:1" x14ac:dyDescent="0.25">
      <c r="A17" s="6"/>
    </row>
  </sheetData>
  <mergeCells count="2">
    <mergeCell ref="A1:G1"/>
    <mergeCell ref="D2:G2"/>
  </mergeCells>
  <pageMargins left="0.7" right="0.7" top="0.75" bottom="0.75" header="0.3" footer="0.3"/>
  <pageSetup paperSize="9" scale="60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2022.</vt:lpstr>
      <vt:lpstr>2023.</vt:lpstr>
      <vt:lpstr>2024.</vt:lpstr>
      <vt:lpstr>'2022.'!Podrucje_ispisa</vt:lpstr>
      <vt:lpstr>'2023.'!Podrucje_ispisa</vt:lpstr>
      <vt:lpstr>'2024.'!Podrucje_ispisa</vt:lpstr>
    </vt:vector>
  </TitlesOfParts>
  <Company>MPRH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Mihaljević</dc:creator>
  <cp:lastModifiedBy>Irena Andrišević</cp:lastModifiedBy>
  <cp:lastPrinted>2021-09-16T09:03:57Z</cp:lastPrinted>
  <dcterms:created xsi:type="dcterms:W3CDTF">2021-05-26T07:08:31Z</dcterms:created>
  <dcterms:modified xsi:type="dcterms:W3CDTF">2021-09-16T09:03:59Z</dcterms:modified>
</cp:coreProperties>
</file>