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62" i="1" l="1"/>
  <c r="I10" i="1" l="1"/>
  <c r="I63" i="1" l="1"/>
  <c r="I6" i="1"/>
  <c r="I61" i="1"/>
  <c r="I60" i="1"/>
  <c r="I58" i="1" l="1"/>
  <c r="I57" i="1"/>
  <c r="I55" i="1"/>
  <c r="I56" i="1"/>
  <c r="I54" i="1"/>
  <c r="I53" i="1"/>
  <c r="I47" i="1" l="1"/>
  <c r="I49" i="1"/>
  <c r="I50" i="1"/>
  <c r="I45" i="1" l="1"/>
  <c r="I17" i="1"/>
  <c r="I7" i="1" l="1"/>
  <c r="I8" i="1"/>
  <c r="I9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8" i="1"/>
  <c r="I51" i="1"/>
  <c r="I52" i="1"/>
  <c r="I59" i="1"/>
  <c r="I5" i="1"/>
  <c r="I66" i="1" l="1"/>
  <c r="I64" i="1"/>
  <c r="I68" i="1" l="1"/>
</calcChain>
</file>

<file path=xl/sharedStrings.xml><?xml version="1.0" encoding="utf-8"?>
<sst xmlns="http://schemas.openxmlformats.org/spreadsheetml/2006/main" count="193" uniqueCount="134">
  <si>
    <t>Jedinica mjere</t>
  </si>
  <si>
    <t>Okvirna količina</t>
  </si>
  <si>
    <t>Cijena za okvirnu količinu bez PDV-a</t>
  </si>
  <si>
    <t>1.</t>
  </si>
  <si>
    <t>kom</t>
  </si>
  <si>
    <t>3.</t>
  </si>
  <si>
    <t>4.</t>
  </si>
  <si>
    <t>6.</t>
  </si>
  <si>
    <t>9.</t>
  </si>
  <si>
    <t>10.</t>
  </si>
  <si>
    <t>17.</t>
  </si>
  <si>
    <t>19.</t>
  </si>
  <si>
    <t>22.</t>
  </si>
  <si>
    <t>23.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</si>
  <si>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</si>
  <si>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</si>
  <si>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</si>
  <si>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</si>
  <si>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</si>
  <si>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</si>
  <si>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</si>
  <si>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</si>
  <si>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</si>
  <si>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</si>
  <si>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</si>
  <si>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</si>
  <si>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</si>
  <si>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</si>
  <si>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</si>
  <si>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omot</t>
  </si>
  <si>
    <t>45.</t>
  </si>
  <si>
    <t>46.</t>
  </si>
  <si>
    <t>47.</t>
  </si>
  <si>
    <t>49.</t>
  </si>
  <si>
    <t>11.</t>
  </si>
  <si>
    <t>12.</t>
  </si>
  <si>
    <t>13.</t>
  </si>
  <si>
    <t>15.</t>
  </si>
  <si>
    <t>18.</t>
  </si>
  <si>
    <t>24.</t>
  </si>
  <si>
    <t>43.</t>
  </si>
  <si>
    <t>slovima</t>
  </si>
  <si>
    <t>mjesto i datum</t>
  </si>
  <si>
    <t>čitko ime i prezime ovlaštene osobe</t>
  </si>
  <si>
    <t>pečat i potpis ovlaštene osobe</t>
  </si>
  <si>
    <t>Jedinična cijena      bez PDV-a</t>
  </si>
  <si>
    <t>Detalji proizvoda (Proizvođač, tehničke karakteristike, pakiranje)</t>
  </si>
  <si>
    <t>Spojnice za stroj tip 24/6, kutija 1/1000</t>
  </si>
  <si>
    <t>Šiljilo metalno, jedan nož, za olovke standardne veličine</t>
  </si>
  <si>
    <t>Registrator u kutiji, A4, široki, hrbat 80 mm s etiketom, sastoji se od uloška s mehanizmom i kutije, kaširana ljepenka, kutija i uložak u istoj boji, paleta min 2 boje prema izboru korisnika</t>
  </si>
  <si>
    <t>Selotejp, traka samoljepljiva, smeđa, visoke ljepljivosti, dimenzija 48mm x 66 m</t>
  </si>
  <si>
    <t>2.</t>
  </si>
  <si>
    <t>5.</t>
  </si>
  <si>
    <t>7.</t>
  </si>
  <si>
    <t>8.</t>
  </si>
  <si>
    <t>14.</t>
  </si>
  <si>
    <t>16.</t>
  </si>
  <si>
    <t>20.</t>
  </si>
  <si>
    <t>21.</t>
  </si>
  <si>
    <t>28.</t>
  </si>
  <si>
    <t>36.</t>
  </si>
  <si>
    <t>44.</t>
  </si>
  <si>
    <t>48.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</si>
  <si>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</si>
  <si>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</si>
  <si>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</si>
  <si>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</si>
  <si>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</si>
  <si>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</si>
  <si>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</si>
  <si>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</si>
  <si>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</si>
  <si>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Spužvica za namakanje prstiju</t>
  </si>
  <si>
    <t>Predmet nabave (uredske potrepštine CPV 30192000-1)</t>
  </si>
  <si>
    <t xml:space="preserve">Papir za kvalitetni jednostrani i dvostrani ispis i kopiranje, A4, 80 g/m², bijeli, B klase ili bolji, za fotokopirne uređaje, laserske i injekt pisače, omot od 500/1 papira
GRAMATURA            ISO 536c.v.*  77 g/m² -  83 g/m²            DEBLJINA                  ISO 534c.v.   101 μm   -  110 μm       
NEPROZIRNOST        ISO 2471        min 91%
HRAPAVOST**          ISO 8791-2     c.v.  90 ml/min - 250 ml/min                                                                                CIE BJELINA             ISO 11475      min 160                                                             </t>
  </si>
  <si>
    <t xml:space="preserve">Ukupno bez PDV-a (eura): </t>
  </si>
  <si>
    <t>Ukupno PDV (eura):</t>
  </si>
  <si>
    <t>Ukupno s PDV-om (eura):</t>
  </si>
  <si>
    <t>Kuverta mala plava  125x176 B6-5 Latex</t>
  </si>
  <si>
    <t xml:space="preserve">Kuverta B5-N strip 80g dimenzija 250x176 mm, čvrsto lijepljenje žuta </t>
  </si>
  <si>
    <t xml:space="preserve">Kuverta žuta 1000-SGŠ, gumirano lijepljenje, dim. 230x360mm </t>
  </si>
  <si>
    <t>Kuverta križno dno 150g, gumirano lijepljenje, dimenzija 28x40x4 cm, žuta</t>
  </si>
  <si>
    <t>Indigo ručni A4/100-kao Pelikan ili jednakovrijedni</t>
  </si>
  <si>
    <t>Čuperica za sve spojnica, metalna plastični prstohvat</t>
  </si>
  <si>
    <t>Spojnice za spise br.3 100/1, niklane</t>
  </si>
  <si>
    <t xml:space="preserve">Ljepilo za papir u plast.čaši za čvrsto lijepljenje 100g "Karbofix" ili jednakovrijedan   </t>
  </si>
  <si>
    <t>Ljepilo u stiku 40g</t>
  </si>
  <si>
    <t>Korekturni lak u bočici 20 ml</t>
  </si>
  <si>
    <t xml:space="preserve">Olovka tehnička 0,5 mm </t>
  </si>
  <si>
    <t>Mine za tehničku olovku 0,5-12 kom</t>
  </si>
  <si>
    <t>kut</t>
  </si>
  <si>
    <t xml:space="preserve">Selotejp, traka samoljepljiva, prozirna visoke ljepljivosti, dimenzija 15x33 mm </t>
  </si>
  <si>
    <t>Selotejp, traka samoljepljiva, prozirna visoke ljepljivosti, dimenzija 25/66 mm</t>
  </si>
  <si>
    <t xml:space="preserve">Selotejp, traka samoljepljiva, prozirna, visoke ljepljivosti, dimenzija 48/66 </t>
  </si>
  <si>
    <t>Olovka grafitna HB</t>
  </si>
  <si>
    <t xml:space="preserve">Kemijska olovka "Pilot" BPGP-10R-F-L ili jednakovrijedna, boja plava ili crvena  </t>
  </si>
  <si>
    <t xml:space="preserve">Gumica za brisanje min dimenzija 34x14x8 mm </t>
  </si>
  <si>
    <t>Boja za nadopunjavanje jastučića za pečate, kvalitetna, brzo se suši, bočica 27-30 ml, boja ljubičasta ili prema izboru korisnika</t>
  </si>
  <si>
    <t>Konac trobojni (jamstvenik), s prepletenom crvenom, bijelom i plavom nitiod pamuka, namotano na nosač, dužina konca 400 m</t>
  </si>
  <si>
    <t>35.</t>
  </si>
  <si>
    <t>Fascikla pvc A4 klizna mehanika, dimenzije 225x310 mm, prednja strana prozirna, zadnja strana u boji</t>
  </si>
  <si>
    <t>Fascikl uložni pvc 80mic sjajni, format A4, dimenzije 220x300 mm, univerzalna perforacija sa 11 rupa</t>
  </si>
  <si>
    <t>Špaga smeđa, kudeljasta u klupku 060/2 100m, 500g</t>
  </si>
  <si>
    <t>Špaga kudeljna 0,40/3 500g, smeđa</t>
  </si>
  <si>
    <t>Blok samoljepljivi 75x75 mm, 450 listića, više boja</t>
  </si>
  <si>
    <t>Blok zastavice samoljepljive 12x45 mm, 25 zastavica neonskih boja</t>
  </si>
  <si>
    <t>Nožice uredske 21 cm</t>
  </si>
  <si>
    <t>Jastučić za klasični pečat, dimenzija jastučića 11x7 cm</t>
  </si>
  <si>
    <t xml:space="preserve">Bilježnica A4, tvrdi uvez, jednobojna bez motiva na crte ili kocke </t>
  </si>
  <si>
    <t xml:space="preserve">Bilježnica A5, tvrdi uvez sa abecedom, jednobojna  </t>
  </si>
  <si>
    <t>Gumena vezica fi 150 x 1,8 mm, pakiranje od 1 kg</t>
  </si>
  <si>
    <t>Gumena vezica fi 120 x 1,6mm, pakiranje od 1kg</t>
  </si>
  <si>
    <t>Gumena vezica fi 80 x 1.6 mm, pakiranje od 1 kg</t>
  </si>
  <si>
    <t xml:space="preserve">Zelena gumena vezica fi 150 x 8 mm, pakiranje od 1 kg </t>
  </si>
  <si>
    <t xml:space="preserve">Flomaster dvostrani "Uni prockey" ili jednakovrijedni, boja crvena ili crna  </t>
  </si>
  <si>
    <t xml:space="preserve">Text marker, različite boje </t>
  </si>
  <si>
    <t>Ravnalo pvc prozirno, duljine 30 cm</t>
  </si>
  <si>
    <t>Virmani HUB 1/2, 1/100</t>
  </si>
  <si>
    <t xml:space="preserve">Ading rola 57 mm, 1+0 </t>
  </si>
  <si>
    <t>Nalog za služ.put. (UT-I-210-NCR)</t>
  </si>
  <si>
    <t>Usb stick 32 gb</t>
  </si>
  <si>
    <t>UREDSKI MATERIJAL</t>
  </si>
  <si>
    <t>Dvd-R</t>
  </si>
  <si>
    <t>Papir raster savijeni A3, visoki karo, trgovački omot od 200/1 papira</t>
  </si>
  <si>
    <t>Papir trgovački A3 savijeni, boja bijela, 200 listova u omotu</t>
  </si>
  <si>
    <t xml:space="preserve">Pak papir Natron masni, dimenzije  88x126 cm </t>
  </si>
  <si>
    <t>Fascikl A4 s gumicom kart. plastificirani u raznim bojama</t>
  </si>
  <si>
    <t>Papir za kvalitetni jednostrani i dvostrani ispis i kopiranje A3, 80 g/m², bijeli, B klase ili bolji, za fotokopirne uređaje, laserske i injekt pisače, omot od 500/1 papira, tehničke karakteristike kao pod red.br. 2.</t>
  </si>
  <si>
    <t>Flomaster permanent deblji, boja crna ili modra</t>
  </si>
  <si>
    <t>Bušilica za papir, buši min 25 listova 80g/m papira i dvije rupe promjera 5,5 mm s razmakom između rupa 8cm, sa spremnikom za otpadni papir i graničnikom za formate A4,A5;a6</t>
  </si>
  <si>
    <t xml:space="preserve">Samostojeći registrator A4 široki, master Fornax ili jednakovrijedni  </t>
  </si>
  <si>
    <t xml:space="preserve">Kartonski fascikl, format A4, proizveden od prešpanog kartona min. 280 g/m2, fascikl ima 3 klape, boja prema izboru korisnika </t>
  </si>
  <si>
    <t xml:space="preserve">Mapa arhivska s vezicama, dimenzije 33x24 cm, klapa s etiketom, 2 vrpce za uvezivanje dužine min 1,20m po vrpci, kaširana, oznake Fornax 403154 ili jednakovrijedna </t>
  </si>
  <si>
    <t xml:space="preserve">Stroj ručni za spajanje, spaja min 3mm debljine ili 30 listova, kao Leit 5549 ili jednakovrijedan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</si>
</sst>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1" defaultTableStyle="TableStyleMedium2" defaultPivotStyle="PivotStyleLight16">
    <tableStyle name="Stil tablic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zoomScale="110" zoomScaleNormal="110" workbookViewId="0">
      <selection activeCell="B16" sqref="B16:D16"/>
    </sheetView>
  </sheetViews>
  <sheetFormatPr defaultRowHeight="15" x14ac:dyDescent="0.25"/>
  <cols>
    <col min="1" max="1" width="4.42578125" style="2" customWidth="1"/>
    <col min="2" max="2" width="32.7109375" style="1" customWidth="1"/>
    <col min="3" max="3" width="9.140625" style="1"/>
    <col min="4" max="4" width="3" style="1" customWidth="1"/>
    <col min="5" max="5" width="8" style="1" customWidth="1"/>
    <col min="6" max="6" width="9.42578125" style="1" customWidth="1"/>
    <col min="7" max="7" width="29.7109375" style="1" customWidth="1"/>
    <col min="8" max="8" width="11.28515625" style="1" customWidth="1"/>
    <col min="9" max="9" width="16.28515625" style="1" customWidth="1"/>
    <col min="10" max="16384" width="9.140625" style="1"/>
  </cols>
  <sheetData>
    <row r="1" spans="1:20" x14ac:dyDescent="0.25">
      <c r="A1" s="34" t="s">
        <v>121</v>
      </c>
      <c r="B1" s="34"/>
      <c r="C1" s="34"/>
      <c r="D1" s="34"/>
      <c r="E1" s="34"/>
      <c r="F1" s="34"/>
      <c r="G1" s="34"/>
      <c r="H1" s="34"/>
      <c r="I1" s="34"/>
    </row>
    <row r="2" spans="1:20" ht="15.75" thickBot="1" x14ac:dyDescent="0.3">
      <c r="A2" s="35"/>
      <c r="B2" s="35"/>
      <c r="C2" s="35"/>
      <c r="D2" s="35"/>
      <c r="E2" s="35"/>
      <c r="F2" s="35"/>
      <c r="G2" s="35"/>
      <c r="H2" s="35"/>
      <c r="I2" s="35"/>
    </row>
    <row r="3" spans="1:20" s="5" customFormat="1" ht="61.9" customHeight="1" x14ac:dyDescent="0.2">
      <c r="A3" s="23" t="s">
        <v>73</v>
      </c>
      <c r="B3" s="24"/>
      <c r="C3" s="24"/>
      <c r="D3" s="25"/>
      <c r="E3" s="21" t="s">
        <v>0</v>
      </c>
      <c r="F3" s="21" t="s">
        <v>1</v>
      </c>
      <c r="G3" s="21" t="s">
        <v>46</v>
      </c>
      <c r="H3" s="21" t="s">
        <v>45</v>
      </c>
      <c r="I3" s="21" t="s">
        <v>2</v>
      </c>
    </row>
    <row r="4" spans="1:20" s="5" customFormat="1" ht="15.75" thickBot="1" x14ac:dyDescent="0.25">
      <c r="A4" s="26"/>
      <c r="B4" s="27"/>
      <c r="C4" s="27"/>
      <c r="D4" s="28"/>
      <c r="E4" s="22"/>
      <c r="F4" s="22"/>
      <c r="G4" s="22"/>
      <c r="H4" s="22"/>
      <c r="I4" s="22"/>
    </row>
    <row r="5" spans="1:20" s="5" customFormat="1" ht="93.75" customHeight="1" thickBot="1" x14ac:dyDescent="0.25">
      <c r="A5" s="9" t="s">
        <v>3</v>
      </c>
      <c r="B5" s="29" t="s">
        <v>127</v>
      </c>
      <c r="C5" s="30"/>
      <c r="D5" s="31"/>
      <c r="E5" s="10" t="s">
        <v>29</v>
      </c>
      <c r="F5" s="10">
        <v>1</v>
      </c>
      <c r="G5" s="11"/>
      <c r="H5" s="11"/>
      <c r="I5" s="12">
        <f t="shared" ref="I5:I36" si="0" xml:space="preserve"> F5*H5</f>
        <v>0</v>
      </c>
      <c r="N5" s="6"/>
      <c r="O5" s="6"/>
      <c r="P5" s="6"/>
      <c r="Q5" s="6"/>
      <c r="R5" s="6"/>
      <c r="S5" s="6"/>
      <c r="T5" s="6"/>
    </row>
    <row r="6" spans="1:20" s="5" customFormat="1" ht="147" customHeight="1" thickBot="1" x14ac:dyDescent="0.25">
      <c r="A6" s="10" t="s">
        <v>51</v>
      </c>
      <c r="B6" s="29" t="s">
        <v>74</v>
      </c>
      <c r="C6" s="30"/>
      <c r="D6" s="31"/>
      <c r="E6" s="10" t="s">
        <v>29</v>
      </c>
      <c r="F6" s="10">
        <v>1300</v>
      </c>
      <c r="G6" s="11"/>
      <c r="H6" s="11"/>
      <c r="I6" s="12">
        <f t="shared" si="0"/>
        <v>0</v>
      </c>
    </row>
    <row r="7" spans="1:20" s="5" customFormat="1" ht="54" customHeight="1" thickBot="1" x14ac:dyDescent="0.25">
      <c r="A7" s="10" t="s">
        <v>5</v>
      </c>
      <c r="B7" s="18" t="s">
        <v>123</v>
      </c>
      <c r="C7" s="19"/>
      <c r="D7" s="20"/>
      <c r="E7" s="10" t="s">
        <v>29</v>
      </c>
      <c r="F7" s="10">
        <v>1</v>
      </c>
      <c r="G7" s="11"/>
      <c r="H7" s="11"/>
      <c r="I7" s="12">
        <f t="shared" si="0"/>
        <v>0</v>
      </c>
    </row>
    <row r="8" spans="1:20" s="5" customFormat="1" ht="50.1" customHeight="1" thickBot="1" x14ac:dyDescent="0.25">
      <c r="A8" s="10" t="s">
        <v>6</v>
      </c>
      <c r="B8" s="18" t="s">
        <v>124</v>
      </c>
      <c r="C8" s="19"/>
      <c r="D8" s="20"/>
      <c r="E8" s="10" t="s">
        <v>29</v>
      </c>
      <c r="F8" s="10">
        <v>40</v>
      </c>
      <c r="G8" s="11"/>
      <c r="H8" s="11"/>
      <c r="I8" s="12">
        <f t="shared" si="0"/>
        <v>0</v>
      </c>
    </row>
    <row r="9" spans="1:20" s="5" customFormat="1" ht="49.5" customHeight="1" thickBot="1" x14ac:dyDescent="0.25">
      <c r="A9" s="10" t="s">
        <v>52</v>
      </c>
      <c r="B9" s="18" t="s">
        <v>125</v>
      </c>
      <c r="C9" s="19"/>
      <c r="D9" s="20"/>
      <c r="E9" s="10" t="s">
        <v>29</v>
      </c>
      <c r="F9" s="10">
        <v>100</v>
      </c>
      <c r="G9" s="11"/>
      <c r="H9" s="11"/>
      <c r="I9" s="12">
        <f t="shared" si="0"/>
        <v>0</v>
      </c>
    </row>
    <row r="10" spans="1:20" s="5" customFormat="1" ht="50.1" customHeight="1" thickBot="1" x14ac:dyDescent="0.25">
      <c r="A10" s="10" t="s">
        <v>7</v>
      </c>
      <c r="B10" s="18" t="s">
        <v>78</v>
      </c>
      <c r="C10" s="19"/>
      <c r="D10" s="20"/>
      <c r="E10" s="10" t="s">
        <v>4</v>
      </c>
      <c r="F10" s="10">
        <v>2000</v>
      </c>
      <c r="G10" s="11"/>
      <c r="H10" s="11"/>
      <c r="I10" s="12">
        <f xml:space="preserve"> F10*H10</f>
        <v>0</v>
      </c>
    </row>
    <row r="11" spans="1:20" s="5" customFormat="1" ht="50.1" customHeight="1" thickBot="1" x14ac:dyDescent="0.25">
      <c r="A11" s="10" t="s">
        <v>53</v>
      </c>
      <c r="B11" s="18" t="s">
        <v>79</v>
      </c>
      <c r="C11" s="19"/>
      <c r="D11" s="20"/>
      <c r="E11" s="10" t="s">
        <v>4</v>
      </c>
      <c r="F11" s="10">
        <v>2000</v>
      </c>
      <c r="G11" s="11"/>
      <c r="H11" s="11"/>
      <c r="I11" s="12">
        <f t="shared" si="0"/>
        <v>0</v>
      </c>
    </row>
    <row r="12" spans="1:20" s="5" customFormat="1" ht="50.1" customHeight="1" thickBot="1" x14ac:dyDescent="0.25">
      <c r="A12" s="10" t="s">
        <v>54</v>
      </c>
      <c r="B12" s="18" t="s">
        <v>80</v>
      </c>
      <c r="C12" s="19"/>
      <c r="D12" s="20"/>
      <c r="E12" s="10" t="s">
        <v>4</v>
      </c>
      <c r="F12" s="10">
        <v>1000</v>
      </c>
      <c r="G12" s="11"/>
      <c r="H12" s="11"/>
      <c r="I12" s="12">
        <f t="shared" si="0"/>
        <v>0</v>
      </c>
    </row>
    <row r="13" spans="1:20" s="5" customFormat="1" ht="50.1" customHeight="1" thickBot="1" x14ac:dyDescent="0.25">
      <c r="A13" s="10" t="s">
        <v>8</v>
      </c>
      <c r="B13" s="18" t="s">
        <v>81</v>
      </c>
      <c r="C13" s="19"/>
      <c r="D13" s="20"/>
      <c r="E13" s="10" t="s">
        <v>4</v>
      </c>
      <c r="F13" s="10">
        <v>800</v>
      </c>
      <c r="G13" s="11"/>
      <c r="H13" s="11"/>
      <c r="I13" s="12">
        <f t="shared" si="0"/>
        <v>0</v>
      </c>
    </row>
    <row r="14" spans="1:20" s="5" customFormat="1" ht="39" customHeight="1" thickBot="1" x14ac:dyDescent="0.25">
      <c r="A14" s="10" t="s">
        <v>9</v>
      </c>
      <c r="B14" s="18" t="s">
        <v>82</v>
      </c>
      <c r="C14" s="19"/>
      <c r="D14" s="20"/>
      <c r="E14" s="10" t="s">
        <v>4</v>
      </c>
      <c r="F14" s="10">
        <v>1</v>
      </c>
      <c r="G14" s="11"/>
      <c r="H14" s="11"/>
      <c r="I14" s="12">
        <f t="shared" si="0"/>
        <v>0</v>
      </c>
    </row>
    <row r="15" spans="1:20" s="5" customFormat="1" ht="57.75" customHeight="1" thickBot="1" x14ac:dyDescent="0.25">
      <c r="A15" s="10" t="s">
        <v>34</v>
      </c>
      <c r="B15" s="18" t="s">
        <v>129</v>
      </c>
      <c r="C15" s="19"/>
      <c r="D15" s="20"/>
      <c r="E15" s="10" t="s">
        <v>4</v>
      </c>
      <c r="F15" s="10">
        <v>8</v>
      </c>
      <c r="G15" s="11"/>
      <c r="H15" s="11"/>
      <c r="I15" s="12">
        <f t="shared" si="0"/>
        <v>0</v>
      </c>
    </row>
    <row r="16" spans="1:20" s="5" customFormat="1" ht="60" customHeight="1" thickBot="1" x14ac:dyDescent="0.25">
      <c r="A16" s="10" t="s">
        <v>35</v>
      </c>
      <c r="B16" s="18" t="s">
        <v>133</v>
      </c>
      <c r="C16" s="19"/>
      <c r="D16" s="20"/>
      <c r="E16" s="10" t="s">
        <v>4</v>
      </c>
      <c r="F16" s="10">
        <v>5</v>
      </c>
      <c r="G16" s="11"/>
      <c r="H16" s="11"/>
      <c r="I16" s="12">
        <f t="shared" si="0"/>
        <v>0</v>
      </c>
    </row>
    <row r="17" spans="1:9" s="5" customFormat="1" ht="42" customHeight="1" thickBot="1" x14ac:dyDescent="0.25">
      <c r="A17" s="10" t="s">
        <v>36</v>
      </c>
      <c r="B17" s="18" t="s">
        <v>83</v>
      </c>
      <c r="C17" s="19"/>
      <c r="D17" s="20"/>
      <c r="E17" s="10" t="s">
        <v>4</v>
      </c>
      <c r="F17" s="10">
        <v>3</v>
      </c>
      <c r="G17" s="11"/>
      <c r="H17" s="11"/>
      <c r="I17" s="12">
        <f t="shared" si="0"/>
        <v>0</v>
      </c>
    </row>
    <row r="18" spans="1:9" s="5" customFormat="1" ht="49.5" customHeight="1" thickBot="1" x14ac:dyDescent="0.25">
      <c r="A18" s="10" t="s">
        <v>55</v>
      </c>
      <c r="B18" s="18" t="s">
        <v>84</v>
      </c>
      <c r="C18" s="19"/>
      <c r="D18" s="20"/>
      <c r="E18" s="10" t="s">
        <v>4</v>
      </c>
      <c r="F18" s="10">
        <v>20</v>
      </c>
      <c r="G18" s="11"/>
      <c r="H18" s="11"/>
      <c r="I18" s="12">
        <f t="shared" si="0"/>
        <v>0</v>
      </c>
    </row>
    <row r="19" spans="1:9" s="5" customFormat="1" ht="49.5" customHeight="1" thickBot="1" x14ac:dyDescent="0.25">
      <c r="A19" s="10" t="s">
        <v>37</v>
      </c>
      <c r="B19" s="18" t="s">
        <v>47</v>
      </c>
      <c r="C19" s="19"/>
      <c r="D19" s="20"/>
      <c r="E19" s="10" t="s">
        <v>4</v>
      </c>
      <c r="F19" s="10">
        <v>100</v>
      </c>
      <c r="G19" s="11"/>
      <c r="H19" s="11"/>
      <c r="I19" s="12">
        <f t="shared" si="0"/>
        <v>0</v>
      </c>
    </row>
    <row r="20" spans="1:9" s="5" customFormat="1" ht="50.1" customHeight="1" thickBot="1" x14ac:dyDescent="0.25">
      <c r="A20" s="10" t="s">
        <v>56</v>
      </c>
      <c r="B20" s="18" t="s">
        <v>85</v>
      </c>
      <c r="C20" s="19"/>
      <c r="D20" s="20"/>
      <c r="E20" s="10" t="s">
        <v>4</v>
      </c>
      <c r="F20" s="10">
        <v>5</v>
      </c>
      <c r="G20" s="11"/>
      <c r="H20" s="11"/>
      <c r="I20" s="12">
        <f t="shared" si="0"/>
        <v>0</v>
      </c>
    </row>
    <row r="21" spans="1:9" s="5" customFormat="1" ht="50.1" customHeight="1" thickBot="1" x14ac:dyDescent="0.25">
      <c r="A21" s="10" t="s">
        <v>10</v>
      </c>
      <c r="B21" s="18" t="s">
        <v>86</v>
      </c>
      <c r="C21" s="19"/>
      <c r="D21" s="20"/>
      <c r="E21" s="10" t="s">
        <v>4</v>
      </c>
      <c r="F21" s="10">
        <v>40</v>
      </c>
      <c r="G21" s="11"/>
      <c r="H21" s="11"/>
      <c r="I21" s="12">
        <f t="shared" si="0"/>
        <v>0</v>
      </c>
    </row>
    <row r="22" spans="1:9" s="5" customFormat="1" ht="50.1" customHeight="1" thickBot="1" x14ac:dyDescent="0.25">
      <c r="A22" s="10" t="s">
        <v>38</v>
      </c>
      <c r="B22" s="18" t="s">
        <v>87</v>
      </c>
      <c r="C22" s="19"/>
      <c r="D22" s="20"/>
      <c r="E22" s="10" t="s">
        <v>4</v>
      </c>
      <c r="F22" s="10">
        <v>80</v>
      </c>
      <c r="G22" s="11"/>
      <c r="H22" s="11"/>
      <c r="I22" s="12">
        <f t="shared" si="0"/>
        <v>0</v>
      </c>
    </row>
    <row r="23" spans="1:9" s="5" customFormat="1" ht="50.1" customHeight="1" thickBot="1" x14ac:dyDescent="0.25">
      <c r="A23" s="10" t="s">
        <v>11</v>
      </c>
      <c r="B23" s="18" t="s">
        <v>88</v>
      </c>
      <c r="C23" s="19"/>
      <c r="D23" s="20"/>
      <c r="E23" s="10" t="s">
        <v>4</v>
      </c>
      <c r="F23" s="10">
        <v>5</v>
      </c>
      <c r="G23" s="11"/>
      <c r="H23" s="11"/>
      <c r="I23" s="12">
        <f t="shared" si="0"/>
        <v>0</v>
      </c>
    </row>
    <row r="24" spans="1:9" s="5" customFormat="1" ht="50.1" customHeight="1" thickBot="1" x14ac:dyDescent="0.25">
      <c r="A24" s="10" t="s">
        <v>57</v>
      </c>
      <c r="B24" s="18" t="s">
        <v>89</v>
      </c>
      <c r="C24" s="19"/>
      <c r="D24" s="20"/>
      <c r="E24" s="10" t="s">
        <v>90</v>
      </c>
      <c r="F24" s="10">
        <v>5</v>
      </c>
      <c r="G24" s="11"/>
      <c r="H24" s="11"/>
      <c r="I24" s="12">
        <f t="shared" si="0"/>
        <v>0</v>
      </c>
    </row>
    <row r="25" spans="1:9" s="5" customFormat="1" ht="71.25" customHeight="1" thickBot="1" x14ac:dyDescent="0.25">
      <c r="A25" s="10" t="s">
        <v>58</v>
      </c>
      <c r="B25" s="18" t="s">
        <v>91</v>
      </c>
      <c r="C25" s="19"/>
      <c r="D25" s="20"/>
      <c r="E25" s="10" t="s">
        <v>4</v>
      </c>
      <c r="F25" s="10">
        <v>70</v>
      </c>
      <c r="G25" s="11"/>
      <c r="H25" s="11"/>
      <c r="I25" s="12">
        <f t="shared" si="0"/>
        <v>0</v>
      </c>
    </row>
    <row r="26" spans="1:9" s="5" customFormat="1" ht="63.75" customHeight="1" thickBot="1" x14ac:dyDescent="0.25">
      <c r="A26" s="10" t="s">
        <v>12</v>
      </c>
      <c r="B26" s="18" t="s">
        <v>92</v>
      </c>
      <c r="C26" s="19"/>
      <c r="D26" s="20"/>
      <c r="E26" s="10" t="s">
        <v>4</v>
      </c>
      <c r="F26" s="10">
        <v>10</v>
      </c>
      <c r="G26" s="11"/>
      <c r="H26" s="11"/>
      <c r="I26" s="12">
        <f t="shared" si="0"/>
        <v>0</v>
      </c>
    </row>
    <row r="27" spans="1:9" s="5" customFormat="1" ht="50.1" customHeight="1" thickBot="1" x14ac:dyDescent="0.25">
      <c r="A27" s="10" t="s">
        <v>13</v>
      </c>
      <c r="B27" s="18" t="s">
        <v>93</v>
      </c>
      <c r="C27" s="19"/>
      <c r="D27" s="20"/>
      <c r="E27" s="10" t="s">
        <v>4</v>
      </c>
      <c r="F27" s="10">
        <v>30</v>
      </c>
      <c r="G27" s="11"/>
      <c r="H27" s="11"/>
      <c r="I27" s="12">
        <f t="shared" si="0"/>
        <v>0</v>
      </c>
    </row>
    <row r="28" spans="1:9" s="5" customFormat="1" ht="46.5" customHeight="1" thickBot="1" x14ac:dyDescent="0.25">
      <c r="A28" s="10" t="s">
        <v>39</v>
      </c>
      <c r="B28" s="18" t="s">
        <v>50</v>
      </c>
      <c r="C28" s="19"/>
      <c r="D28" s="20"/>
      <c r="E28" s="10" t="s">
        <v>4</v>
      </c>
      <c r="F28" s="10">
        <v>20</v>
      </c>
      <c r="G28" s="11"/>
      <c r="H28" s="11"/>
      <c r="I28" s="12">
        <f t="shared" si="0"/>
        <v>0</v>
      </c>
    </row>
    <row r="29" spans="1:9" s="5" customFormat="1" ht="56.25" customHeight="1" thickBot="1" x14ac:dyDescent="0.25">
      <c r="A29" s="10" t="s">
        <v>14</v>
      </c>
      <c r="B29" s="18" t="s">
        <v>94</v>
      </c>
      <c r="C29" s="19"/>
      <c r="D29" s="20"/>
      <c r="E29" s="10" t="s">
        <v>4</v>
      </c>
      <c r="F29" s="10">
        <v>60</v>
      </c>
      <c r="G29" s="11"/>
      <c r="H29" s="11"/>
      <c r="I29" s="12">
        <f t="shared" si="0"/>
        <v>0</v>
      </c>
    </row>
    <row r="30" spans="1:9" s="5" customFormat="1" ht="57" customHeight="1" thickBot="1" x14ac:dyDescent="0.25">
      <c r="A30" s="10" t="s">
        <v>15</v>
      </c>
      <c r="B30" s="18" t="s">
        <v>95</v>
      </c>
      <c r="C30" s="19"/>
      <c r="D30" s="20"/>
      <c r="E30" s="10" t="s">
        <v>4</v>
      </c>
      <c r="F30" s="10">
        <v>300</v>
      </c>
      <c r="G30" s="11"/>
      <c r="H30" s="11"/>
      <c r="I30" s="12">
        <f t="shared" si="0"/>
        <v>0</v>
      </c>
    </row>
    <row r="31" spans="1:9" s="5" customFormat="1" ht="48.75" customHeight="1" thickBot="1" x14ac:dyDescent="0.25">
      <c r="A31" s="10" t="s">
        <v>16</v>
      </c>
      <c r="B31" s="18" t="s">
        <v>96</v>
      </c>
      <c r="C31" s="19"/>
      <c r="D31" s="20"/>
      <c r="E31" s="10" t="s">
        <v>4</v>
      </c>
      <c r="F31" s="10">
        <v>40</v>
      </c>
      <c r="G31" s="11"/>
      <c r="H31" s="11"/>
      <c r="I31" s="12">
        <f t="shared" si="0"/>
        <v>0</v>
      </c>
    </row>
    <row r="32" spans="1:9" s="5" customFormat="1" ht="50.1" customHeight="1" thickBot="1" x14ac:dyDescent="0.25">
      <c r="A32" s="10" t="s">
        <v>59</v>
      </c>
      <c r="B32" s="18" t="s">
        <v>48</v>
      </c>
      <c r="C32" s="19"/>
      <c r="D32" s="20"/>
      <c r="E32" s="10" t="s">
        <v>4</v>
      </c>
      <c r="F32" s="10">
        <v>10</v>
      </c>
      <c r="G32" s="11"/>
      <c r="H32" s="11"/>
      <c r="I32" s="12">
        <f t="shared" si="0"/>
        <v>0</v>
      </c>
    </row>
    <row r="33" spans="1:9" s="5" customFormat="1" ht="60.75" customHeight="1" thickBot="1" x14ac:dyDescent="0.25">
      <c r="A33" s="10" t="s">
        <v>17</v>
      </c>
      <c r="B33" s="18" t="s">
        <v>97</v>
      </c>
      <c r="C33" s="19"/>
      <c r="D33" s="20"/>
      <c r="E33" s="10" t="s">
        <v>4</v>
      </c>
      <c r="F33" s="10">
        <v>15</v>
      </c>
      <c r="G33" s="11"/>
      <c r="H33" s="11"/>
      <c r="I33" s="12">
        <f t="shared" si="0"/>
        <v>0</v>
      </c>
    </row>
    <row r="34" spans="1:9" s="5" customFormat="1" ht="73.5" customHeight="1" thickBot="1" x14ac:dyDescent="0.25">
      <c r="A34" s="10" t="s">
        <v>18</v>
      </c>
      <c r="B34" s="18" t="s">
        <v>98</v>
      </c>
      <c r="C34" s="19"/>
      <c r="D34" s="20"/>
      <c r="E34" s="10" t="s">
        <v>4</v>
      </c>
      <c r="F34" s="10">
        <v>40</v>
      </c>
      <c r="G34" s="11"/>
      <c r="H34" s="11"/>
      <c r="I34" s="12">
        <f t="shared" si="0"/>
        <v>0</v>
      </c>
    </row>
    <row r="35" spans="1:9" s="5" customFormat="1" ht="72.75" customHeight="1" thickBot="1" x14ac:dyDescent="0.25">
      <c r="A35" s="10" t="s">
        <v>19</v>
      </c>
      <c r="B35" s="18" t="s">
        <v>49</v>
      </c>
      <c r="C35" s="19"/>
      <c r="D35" s="20"/>
      <c r="E35" s="10" t="s">
        <v>4</v>
      </c>
      <c r="F35" s="10">
        <v>80</v>
      </c>
      <c r="G35" s="11"/>
      <c r="H35" s="11"/>
      <c r="I35" s="12">
        <f t="shared" si="0"/>
        <v>0</v>
      </c>
    </row>
    <row r="36" spans="1:9" s="5" customFormat="1" ht="50.1" customHeight="1" thickBot="1" x14ac:dyDescent="0.25">
      <c r="A36" s="10" t="s">
        <v>20</v>
      </c>
      <c r="B36" s="18" t="s">
        <v>130</v>
      </c>
      <c r="C36" s="19"/>
      <c r="D36" s="20"/>
      <c r="E36" s="10" t="s">
        <v>4</v>
      </c>
      <c r="F36" s="10">
        <v>20</v>
      </c>
      <c r="G36" s="11"/>
      <c r="H36" s="11"/>
      <c r="I36" s="12">
        <f t="shared" si="0"/>
        <v>0</v>
      </c>
    </row>
    <row r="37" spans="1:9" s="5" customFormat="1" ht="50.1" customHeight="1" thickBot="1" x14ac:dyDescent="0.25">
      <c r="A37" s="10" t="s">
        <v>21</v>
      </c>
      <c r="B37" s="29" t="s">
        <v>126</v>
      </c>
      <c r="C37" s="30"/>
      <c r="D37" s="31"/>
      <c r="E37" s="10" t="s">
        <v>4</v>
      </c>
      <c r="F37" s="10">
        <v>30</v>
      </c>
      <c r="G37" s="11"/>
      <c r="H37" s="11"/>
      <c r="I37" s="12">
        <f t="shared" ref="I37:I63" si="1" xml:space="preserve"> F37*H37</f>
        <v>0</v>
      </c>
    </row>
    <row r="38" spans="1:9" s="5" customFormat="1" ht="58.5" customHeight="1" thickBot="1" x14ac:dyDescent="0.25">
      <c r="A38" s="10" t="s">
        <v>22</v>
      </c>
      <c r="B38" s="18" t="s">
        <v>131</v>
      </c>
      <c r="C38" s="19"/>
      <c r="D38" s="20"/>
      <c r="E38" s="10" t="s">
        <v>4</v>
      </c>
      <c r="F38" s="10">
        <v>100</v>
      </c>
      <c r="G38" s="11"/>
      <c r="H38" s="11"/>
      <c r="I38" s="12">
        <f t="shared" si="1"/>
        <v>0</v>
      </c>
    </row>
    <row r="39" spans="1:9" s="5" customFormat="1" ht="79.5" customHeight="1" thickBot="1" x14ac:dyDescent="0.25">
      <c r="A39" s="10" t="s">
        <v>99</v>
      </c>
      <c r="B39" s="29" t="s">
        <v>132</v>
      </c>
      <c r="C39" s="30"/>
      <c r="D39" s="31"/>
      <c r="E39" s="10" t="s">
        <v>4</v>
      </c>
      <c r="F39" s="10">
        <v>600</v>
      </c>
      <c r="G39" s="11"/>
      <c r="H39" s="11"/>
      <c r="I39" s="12">
        <f t="shared" si="1"/>
        <v>0</v>
      </c>
    </row>
    <row r="40" spans="1:9" s="5" customFormat="1" ht="58.5" customHeight="1" thickBot="1" x14ac:dyDescent="0.25">
      <c r="A40" s="10" t="s">
        <v>60</v>
      </c>
      <c r="B40" s="29" t="s">
        <v>100</v>
      </c>
      <c r="C40" s="30"/>
      <c r="D40" s="31"/>
      <c r="E40" s="10" t="s">
        <v>4</v>
      </c>
      <c r="F40" s="10">
        <v>200</v>
      </c>
      <c r="G40" s="11"/>
      <c r="H40" s="11"/>
      <c r="I40" s="12">
        <f t="shared" si="1"/>
        <v>0</v>
      </c>
    </row>
    <row r="41" spans="1:9" s="5" customFormat="1" ht="50.1" customHeight="1" thickBot="1" x14ac:dyDescent="0.25">
      <c r="A41" s="10" t="s">
        <v>23</v>
      </c>
      <c r="B41" s="18" t="s">
        <v>101</v>
      </c>
      <c r="C41" s="19"/>
      <c r="D41" s="20"/>
      <c r="E41" s="10" t="s">
        <v>4</v>
      </c>
      <c r="F41" s="10">
        <v>1000</v>
      </c>
      <c r="G41" s="11"/>
      <c r="H41" s="11"/>
      <c r="I41" s="12">
        <f t="shared" si="1"/>
        <v>0</v>
      </c>
    </row>
    <row r="42" spans="1:9" s="5" customFormat="1" ht="50.1" customHeight="1" thickBot="1" x14ac:dyDescent="0.25">
      <c r="A42" s="10" t="s">
        <v>24</v>
      </c>
      <c r="B42" s="18" t="s">
        <v>102</v>
      </c>
      <c r="C42" s="19"/>
      <c r="D42" s="20"/>
      <c r="E42" s="10" t="s">
        <v>4</v>
      </c>
      <c r="F42" s="10">
        <v>6</v>
      </c>
      <c r="G42" s="11"/>
      <c r="H42" s="11"/>
      <c r="I42" s="12">
        <f t="shared" si="1"/>
        <v>0</v>
      </c>
    </row>
    <row r="43" spans="1:9" s="5" customFormat="1" ht="46.5" customHeight="1" thickBot="1" x14ac:dyDescent="0.25">
      <c r="A43" s="10" t="s">
        <v>25</v>
      </c>
      <c r="B43" s="18" t="s">
        <v>103</v>
      </c>
      <c r="C43" s="19"/>
      <c r="D43" s="20"/>
      <c r="E43" s="10" t="s">
        <v>4</v>
      </c>
      <c r="F43" s="10">
        <v>6</v>
      </c>
      <c r="G43" s="11"/>
      <c r="H43" s="11"/>
      <c r="I43" s="12">
        <f t="shared" si="1"/>
        <v>0</v>
      </c>
    </row>
    <row r="44" spans="1:9" s="5" customFormat="1" ht="38.25" customHeight="1" thickBot="1" x14ac:dyDescent="0.25">
      <c r="A44" s="10" t="s">
        <v>26</v>
      </c>
      <c r="B44" s="18" t="s">
        <v>104</v>
      </c>
      <c r="C44" s="19"/>
      <c r="D44" s="20"/>
      <c r="E44" s="10" t="s">
        <v>4</v>
      </c>
      <c r="F44" s="10">
        <v>50</v>
      </c>
      <c r="G44" s="11"/>
      <c r="H44" s="11"/>
      <c r="I44" s="12">
        <f t="shared" si="1"/>
        <v>0</v>
      </c>
    </row>
    <row r="45" spans="1:9" s="5" customFormat="1" ht="50.1" customHeight="1" thickBot="1" x14ac:dyDescent="0.25">
      <c r="A45" s="10" t="s">
        <v>27</v>
      </c>
      <c r="B45" s="18" t="s">
        <v>105</v>
      </c>
      <c r="C45" s="19"/>
      <c r="D45" s="20"/>
      <c r="E45" s="10" t="s">
        <v>4</v>
      </c>
      <c r="F45" s="10">
        <v>10</v>
      </c>
      <c r="G45" s="11"/>
      <c r="H45" s="11"/>
      <c r="I45" s="12">
        <f t="shared" si="1"/>
        <v>0</v>
      </c>
    </row>
    <row r="46" spans="1:9" s="5" customFormat="1" ht="42" customHeight="1" thickBot="1" x14ac:dyDescent="0.25">
      <c r="A46" s="10" t="s">
        <v>28</v>
      </c>
      <c r="B46" s="18" t="s">
        <v>106</v>
      </c>
      <c r="C46" s="19"/>
      <c r="D46" s="20"/>
      <c r="E46" s="10" t="s">
        <v>4</v>
      </c>
      <c r="F46" s="10">
        <v>2</v>
      </c>
      <c r="G46" s="11"/>
      <c r="H46" s="11"/>
      <c r="I46" s="12">
        <f t="shared" si="1"/>
        <v>0</v>
      </c>
    </row>
    <row r="47" spans="1:9" s="5" customFormat="1" ht="37.5" customHeight="1" thickBot="1" x14ac:dyDescent="0.25">
      <c r="A47" s="10" t="s">
        <v>40</v>
      </c>
      <c r="B47" s="18" t="s">
        <v>107</v>
      </c>
      <c r="C47" s="19"/>
      <c r="D47" s="20"/>
      <c r="E47" s="10" t="s">
        <v>4</v>
      </c>
      <c r="F47" s="10">
        <v>2</v>
      </c>
      <c r="G47" s="11"/>
      <c r="H47" s="11"/>
      <c r="I47" s="12">
        <f t="shared" si="1"/>
        <v>0</v>
      </c>
    </row>
    <row r="48" spans="1:9" s="5" customFormat="1" ht="30.75" customHeight="1" thickBot="1" x14ac:dyDescent="0.25">
      <c r="A48" s="10" t="s">
        <v>61</v>
      </c>
      <c r="B48" s="18" t="s">
        <v>72</v>
      </c>
      <c r="C48" s="19"/>
      <c r="D48" s="20"/>
      <c r="E48" s="10" t="s">
        <v>4</v>
      </c>
      <c r="F48" s="10">
        <v>2</v>
      </c>
      <c r="G48" s="11"/>
      <c r="H48" s="11"/>
      <c r="I48" s="12">
        <f t="shared" si="1"/>
        <v>0</v>
      </c>
    </row>
    <row r="49" spans="1:9" s="5" customFormat="1" ht="43.5" customHeight="1" thickBot="1" x14ac:dyDescent="0.25">
      <c r="A49" s="10" t="s">
        <v>30</v>
      </c>
      <c r="B49" s="18" t="s">
        <v>108</v>
      </c>
      <c r="C49" s="19"/>
      <c r="D49" s="20"/>
      <c r="E49" s="10" t="s">
        <v>4</v>
      </c>
      <c r="F49" s="10">
        <v>5</v>
      </c>
      <c r="G49" s="11"/>
      <c r="H49" s="11"/>
      <c r="I49" s="12">
        <f t="shared" si="1"/>
        <v>0</v>
      </c>
    </row>
    <row r="50" spans="1:9" s="5" customFormat="1" ht="41.25" customHeight="1" thickBot="1" x14ac:dyDescent="0.25">
      <c r="A50" s="10" t="s">
        <v>31</v>
      </c>
      <c r="B50" s="18" t="s">
        <v>109</v>
      </c>
      <c r="C50" s="19"/>
      <c r="D50" s="20"/>
      <c r="E50" s="10" t="s">
        <v>4</v>
      </c>
      <c r="F50" s="10">
        <v>1</v>
      </c>
      <c r="G50" s="11"/>
      <c r="H50" s="11"/>
      <c r="I50" s="12">
        <f t="shared" si="1"/>
        <v>0</v>
      </c>
    </row>
    <row r="51" spans="1:9" s="5" customFormat="1" ht="37.5" customHeight="1" thickBot="1" x14ac:dyDescent="0.25">
      <c r="A51" s="10" t="s">
        <v>32</v>
      </c>
      <c r="B51" s="18" t="s">
        <v>110</v>
      </c>
      <c r="C51" s="19"/>
      <c r="D51" s="20"/>
      <c r="E51" s="10" t="s">
        <v>4</v>
      </c>
      <c r="F51" s="10">
        <v>3</v>
      </c>
      <c r="G51" s="11"/>
      <c r="H51" s="11"/>
      <c r="I51" s="12">
        <f t="shared" si="1"/>
        <v>0</v>
      </c>
    </row>
    <row r="52" spans="1:9" s="5" customFormat="1" ht="33" customHeight="1" thickBot="1" x14ac:dyDescent="0.25">
      <c r="A52" s="10" t="s">
        <v>62</v>
      </c>
      <c r="B52" s="18" t="s">
        <v>111</v>
      </c>
      <c r="C52" s="19"/>
      <c r="D52" s="20"/>
      <c r="E52" s="10" t="s">
        <v>4</v>
      </c>
      <c r="F52" s="10">
        <v>3</v>
      </c>
      <c r="G52" s="11"/>
      <c r="H52" s="11"/>
      <c r="I52" s="12">
        <f t="shared" si="1"/>
        <v>0</v>
      </c>
    </row>
    <row r="53" spans="1:9" s="5" customFormat="1" ht="36.75" customHeight="1" thickBot="1" x14ac:dyDescent="0.25">
      <c r="A53" s="10" t="s">
        <v>33</v>
      </c>
      <c r="B53" s="18" t="s">
        <v>112</v>
      </c>
      <c r="C53" s="19"/>
      <c r="D53" s="20"/>
      <c r="E53" s="10" t="s">
        <v>4</v>
      </c>
      <c r="F53" s="10">
        <v>3</v>
      </c>
      <c r="G53" s="11"/>
      <c r="H53" s="11"/>
      <c r="I53" s="12">
        <f t="shared" si="1"/>
        <v>0</v>
      </c>
    </row>
    <row r="54" spans="1:9" s="5" customFormat="1" ht="50.1" customHeight="1" thickBot="1" x14ac:dyDescent="0.25">
      <c r="A54" s="10" t="s">
        <v>63</v>
      </c>
      <c r="B54" s="18" t="s">
        <v>113</v>
      </c>
      <c r="C54" s="19"/>
      <c r="D54" s="20"/>
      <c r="E54" s="10" t="s">
        <v>4</v>
      </c>
      <c r="F54" s="10">
        <v>2</v>
      </c>
      <c r="G54" s="11"/>
      <c r="H54" s="11"/>
      <c r="I54" s="12">
        <f t="shared" si="1"/>
        <v>0</v>
      </c>
    </row>
    <row r="55" spans="1:9" s="5" customFormat="1" ht="36" customHeight="1" thickBot="1" x14ac:dyDescent="0.25">
      <c r="A55" s="10" t="s">
        <v>64</v>
      </c>
      <c r="B55" s="18" t="s">
        <v>128</v>
      </c>
      <c r="C55" s="19"/>
      <c r="D55" s="20"/>
      <c r="E55" s="10" t="s">
        <v>4</v>
      </c>
      <c r="F55" s="10">
        <v>10</v>
      </c>
      <c r="G55" s="11"/>
      <c r="H55" s="11"/>
      <c r="I55" s="12">
        <f t="shared" si="1"/>
        <v>0</v>
      </c>
    </row>
    <row r="56" spans="1:9" s="5" customFormat="1" ht="34.5" customHeight="1" thickBot="1" x14ac:dyDescent="0.25">
      <c r="A56" s="10" t="s">
        <v>65</v>
      </c>
      <c r="B56" s="18" t="s">
        <v>114</v>
      </c>
      <c r="C56" s="19"/>
      <c r="D56" s="20"/>
      <c r="E56" s="10" t="s">
        <v>4</v>
      </c>
      <c r="F56" s="10">
        <v>10</v>
      </c>
      <c r="G56" s="11"/>
      <c r="H56" s="11"/>
      <c r="I56" s="12">
        <f t="shared" si="1"/>
        <v>0</v>
      </c>
    </row>
    <row r="57" spans="1:9" s="5" customFormat="1" ht="39" customHeight="1" thickBot="1" x14ac:dyDescent="0.25">
      <c r="A57" s="10" t="s">
        <v>66</v>
      </c>
      <c r="B57" s="18" t="s">
        <v>115</v>
      </c>
      <c r="C57" s="19"/>
      <c r="D57" s="20"/>
      <c r="E57" s="10" t="s">
        <v>4</v>
      </c>
      <c r="F57" s="10">
        <v>10</v>
      </c>
      <c r="G57" s="11"/>
      <c r="H57" s="11"/>
      <c r="I57" s="12">
        <f t="shared" si="1"/>
        <v>0</v>
      </c>
    </row>
    <row r="58" spans="1:9" s="5" customFormat="1" ht="34.5" customHeight="1" thickBot="1" x14ac:dyDescent="0.25">
      <c r="A58" s="10" t="s">
        <v>67</v>
      </c>
      <c r="B58" s="18" t="s">
        <v>116</v>
      </c>
      <c r="C58" s="19"/>
      <c r="D58" s="20"/>
      <c r="E58" s="10" t="s">
        <v>4</v>
      </c>
      <c r="F58" s="10">
        <v>1</v>
      </c>
      <c r="G58" s="11"/>
      <c r="H58" s="11"/>
      <c r="I58" s="12">
        <f t="shared" si="1"/>
        <v>0</v>
      </c>
    </row>
    <row r="59" spans="1:9" s="5" customFormat="1" ht="29.25" customHeight="1" thickBot="1" x14ac:dyDescent="0.25">
      <c r="A59" s="10" t="s">
        <v>68</v>
      </c>
      <c r="B59" s="18" t="s">
        <v>117</v>
      </c>
      <c r="C59" s="19"/>
      <c r="D59" s="20"/>
      <c r="E59" s="10" t="s">
        <v>4</v>
      </c>
      <c r="F59" s="10">
        <v>1</v>
      </c>
      <c r="G59" s="11"/>
      <c r="H59" s="11"/>
      <c r="I59" s="12">
        <f t="shared" si="1"/>
        <v>0</v>
      </c>
    </row>
    <row r="60" spans="1:9" s="5" customFormat="1" ht="32.25" customHeight="1" thickBot="1" x14ac:dyDescent="0.25">
      <c r="A60" s="10" t="s">
        <v>69</v>
      </c>
      <c r="B60" s="29" t="s">
        <v>118</v>
      </c>
      <c r="C60" s="30"/>
      <c r="D60" s="31"/>
      <c r="E60" s="10" t="s">
        <v>4</v>
      </c>
      <c r="F60" s="10">
        <v>10</v>
      </c>
      <c r="G60" s="11"/>
      <c r="H60" s="11"/>
      <c r="I60" s="12">
        <f t="shared" si="1"/>
        <v>0</v>
      </c>
    </row>
    <row r="61" spans="1:9" s="5" customFormat="1" ht="31.5" customHeight="1" thickBot="1" x14ac:dyDescent="0.25">
      <c r="A61" s="10" t="s">
        <v>70</v>
      </c>
      <c r="B61" s="18" t="s">
        <v>119</v>
      </c>
      <c r="C61" s="19"/>
      <c r="D61" s="20"/>
      <c r="E61" s="10" t="s">
        <v>4</v>
      </c>
      <c r="F61" s="10">
        <v>100</v>
      </c>
      <c r="G61" s="11"/>
      <c r="H61" s="11"/>
      <c r="I61" s="13">
        <f t="shared" si="1"/>
        <v>0</v>
      </c>
    </row>
    <row r="62" spans="1:9" s="5" customFormat="1" ht="31.5" customHeight="1" thickBot="1" x14ac:dyDescent="0.25">
      <c r="A62" s="10" t="s">
        <v>71</v>
      </c>
      <c r="B62" s="16" t="s">
        <v>120</v>
      </c>
      <c r="C62" s="17"/>
      <c r="D62" s="14"/>
      <c r="E62" s="10" t="s">
        <v>4</v>
      </c>
      <c r="F62" s="10">
        <v>1</v>
      </c>
      <c r="G62" s="11"/>
      <c r="H62" s="11"/>
      <c r="I62" s="15">
        <f t="shared" si="1"/>
        <v>0</v>
      </c>
    </row>
    <row r="63" spans="1:9" s="5" customFormat="1" ht="20.25" customHeight="1" thickBot="1" x14ac:dyDescent="0.25">
      <c r="A63" s="10" t="s">
        <v>71</v>
      </c>
      <c r="B63" s="18" t="s">
        <v>122</v>
      </c>
      <c r="C63" s="19"/>
      <c r="D63" s="20"/>
      <c r="E63" s="10" t="s">
        <v>4</v>
      </c>
      <c r="F63" s="10">
        <v>5</v>
      </c>
      <c r="G63" s="11"/>
      <c r="H63" s="11"/>
      <c r="I63" s="13">
        <f t="shared" si="1"/>
        <v>0</v>
      </c>
    </row>
    <row r="64" spans="1:9" s="5" customFormat="1" ht="30.75" customHeight="1" thickBot="1" x14ac:dyDescent="0.25">
      <c r="A64" s="36" t="s">
        <v>75</v>
      </c>
      <c r="B64" s="37"/>
      <c r="C64" s="45"/>
      <c r="D64" s="46"/>
      <c r="E64" s="46"/>
      <c r="F64" s="46"/>
      <c r="G64" s="46"/>
      <c r="H64" s="47"/>
      <c r="I64" s="40">
        <f>SUM(I5:I63)</f>
        <v>0</v>
      </c>
    </row>
    <row r="65" spans="1:9" s="5" customFormat="1" ht="12.6" customHeight="1" thickBot="1" x14ac:dyDescent="0.25">
      <c r="A65" s="38"/>
      <c r="B65" s="39"/>
      <c r="C65" s="42" t="s">
        <v>41</v>
      </c>
      <c r="D65" s="43"/>
      <c r="E65" s="43"/>
      <c r="F65" s="43"/>
      <c r="G65" s="43"/>
      <c r="H65" s="44"/>
      <c r="I65" s="41"/>
    </row>
    <row r="66" spans="1:9" s="5" customFormat="1" ht="31.15" customHeight="1" thickBot="1" x14ac:dyDescent="0.25">
      <c r="A66" s="36" t="s">
        <v>76</v>
      </c>
      <c r="B66" s="37"/>
      <c r="C66" s="45"/>
      <c r="D66" s="46"/>
      <c r="E66" s="46"/>
      <c r="F66" s="46"/>
      <c r="G66" s="46"/>
      <c r="H66" s="47"/>
      <c r="I66" s="40">
        <f>SUM(I5:I63)*0.25</f>
        <v>0</v>
      </c>
    </row>
    <row r="67" spans="1:9" s="5" customFormat="1" ht="10.15" customHeight="1" thickBot="1" x14ac:dyDescent="0.25">
      <c r="A67" s="38"/>
      <c r="B67" s="39"/>
      <c r="C67" s="42" t="s">
        <v>41</v>
      </c>
      <c r="D67" s="43"/>
      <c r="E67" s="43"/>
      <c r="F67" s="43"/>
      <c r="G67" s="43"/>
      <c r="H67" s="44"/>
      <c r="I67" s="41"/>
    </row>
    <row r="68" spans="1:9" s="5" customFormat="1" ht="31.15" customHeight="1" thickBot="1" x14ac:dyDescent="0.25">
      <c r="A68" s="36" t="s">
        <v>77</v>
      </c>
      <c r="B68" s="37"/>
      <c r="C68" s="45"/>
      <c r="D68" s="46"/>
      <c r="E68" s="46"/>
      <c r="F68" s="46"/>
      <c r="G68" s="46"/>
      <c r="H68" s="47"/>
      <c r="I68" s="40">
        <f>SUM(I64:I66)</f>
        <v>0</v>
      </c>
    </row>
    <row r="69" spans="1:9" s="5" customFormat="1" ht="12.6" customHeight="1" thickBot="1" x14ac:dyDescent="0.25">
      <c r="A69" s="38"/>
      <c r="B69" s="39"/>
      <c r="C69" s="42" t="s">
        <v>41</v>
      </c>
      <c r="D69" s="43"/>
      <c r="E69" s="43"/>
      <c r="F69" s="43"/>
      <c r="G69" s="43"/>
      <c r="H69" s="44"/>
      <c r="I69" s="41"/>
    </row>
    <row r="70" spans="1:9" s="5" customFormat="1" ht="15.6" customHeight="1" x14ac:dyDescent="0.2">
      <c r="A70" s="3"/>
    </row>
    <row r="71" spans="1:9" s="5" customFormat="1" ht="29.25" customHeight="1" thickBot="1" x14ac:dyDescent="0.25">
      <c r="A71" s="4"/>
      <c r="B71" s="32"/>
      <c r="C71" s="32"/>
      <c r="D71" s="7"/>
      <c r="E71" s="7"/>
      <c r="F71" s="32"/>
      <c r="G71" s="32"/>
      <c r="H71" s="32"/>
      <c r="I71" s="32"/>
    </row>
    <row r="72" spans="1:9" s="5" customFormat="1" x14ac:dyDescent="0.2">
      <c r="A72" s="4"/>
      <c r="B72" s="33" t="s">
        <v>42</v>
      </c>
      <c r="C72" s="33"/>
      <c r="D72" s="7"/>
      <c r="E72" s="7"/>
      <c r="F72" s="33" t="s">
        <v>43</v>
      </c>
      <c r="G72" s="33"/>
      <c r="H72" s="33"/>
      <c r="I72" s="33"/>
    </row>
    <row r="73" spans="1:9" s="5" customFormat="1" x14ac:dyDescent="0.2">
      <c r="A73" s="4"/>
      <c r="B73" s="7"/>
      <c r="C73" s="7"/>
      <c r="D73" s="7"/>
      <c r="E73" s="7"/>
      <c r="F73" s="7"/>
      <c r="G73" s="7"/>
      <c r="H73" s="7"/>
      <c r="I73" s="7"/>
    </row>
    <row r="74" spans="1:9" s="5" customFormat="1" ht="33.75" customHeight="1" thickBot="1" x14ac:dyDescent="0.25">
      <c r="A74" s="4"/>
      <c r="B74" s="7"/>
      <c r="C74" s="7"/>
      <c r="D74" s="7"/>
      <c r="E74" s="7"/>
      <c r="F74" s="32"/>
      <c r="G74" s="32"/>
      <c r="H74" s="32"/>
      <c r="I74" s="32"/>
    </row>
    <row r="75" spans="1:9" s="5" customFormat="1" x14ac:dyDescent="0.2">
      <c r="A75" s="8"/>
      <c r="B75" s="7"/>
      <c r="C75" s="7"/>
      <c r="D75" s="7"/>
      <c r="E75" s="7"/>
      <c r="F75" s="33" t="s">
        <v>44</v>
      </c>
      <c r="G75" s="33"/>
      <c r="H75" s="33"/>
      <c r="I75" s="33"/>
    </row>
    <row r="76" spans="1:9" s="5" customFormat="1" x14ac:dyDescent="0.2">
      <c r="A76" s="8"/>
      <c r="B76" s="7"/>
      <c r="C76" s="7"/>
      <c r="D76" s="7"/>
      <c r="E76" s="7"/>
      <c r="F76" s="7"/>
      <c r="G76" s="7"/>
      <c r="H76" s="7"/>
      <c r="I76" s="7"/>
    </row>
  </sheetData>
  <sheetProtection selectLockedCells="1"/>
  <sortState ref="B5:D64">
    <sortCondition ref="B5"/>
  </sortState>
  <mergeCells count="83">
    <mergeCell ref="I68:I69"/>
    <mergeCell ref="I66:I67"/>
    <mergeCell ref="I64:I65"/>
    <mergeCell ref="C65:H65"/>
    <mergeCell ref="C68:H68"/>
    <mergeCell ref="C64:H64"/>
    <mergeCell ref="C66:H66"/>
    <mergeCell ref="C69:H69"/>
    <mergeCell ref="C67:H67"/>
    <mergeCell ref="B63:D63"/>
    <mergeCell ref="B13:D13"/>
    <mergeCell ref="B12:D12"/>
    <mergeCell ref="B11:D11"/>
    <mergeCell ref="B60:D60"/>
    <mergeCell ref="B61:D61"/>
    <mergeCell ref="B34:D34"/>
    <mergeCell ref="B35:D35"/>
    <mergeCell ref="B36:D36"/>
    <mergeCell ref="B27:D27"/>
    <mergeCell ref="B28:D28"/>
    <mergeCell ref="B29:D29"/>
    <mergeCell ref="B30:D30"/>
    <mergeCell ref="B31:D31"/>
    <mergeCell ref="B50:D50"/>
    <mergeCell ref="B49:D49"/>
    <mergeCell ref="A1:I2"/>
    <mergeCell ref="H3:H4"/>
    <mergeCell ref="F71:I71"/>
    <mergeCell ref="F72:I72"/>
    <mergeCell ref="B72:C72"/>
    <mergeCell ref="B71:C71"/>
    <mergeCell ref="A66:B67"/>
    <mergeCell ref="A68:B69"/>
    <mergeCell ref="A64:B65"/>
    <mergeCell ref="B51:D51"/>
    <mergeCell ref="B52:D52"/>
    <mergeCell ref="B59:D59"/>
    <mergeCell ref="B44:D44"/>
    <mergeCell ref="B45:D45"/>
    <mergeCell ref="B46:D46"/>
    <mergeCell ref="B48:D48"/>
    <mergeCell ref="F74:I74"/>
    <mergeCell ref="F75:I75"/>
    <mergeCell ref="B37:D37"/>
    <mergeCell ref="B38:D38"/>
    <mergeCell ref="B40:D40"/>
    <mergeCell ref="B41:D41"/>
    <mergeCell ref="B43:D43"/>
    <mergeCell ref="B42:D42"/>
    <mergeCell ref="B39:D39"/>
    <mergeCell ref="B47:D47"/>
    <mergeCell ref="B57:D57"/>
    <mergeCell ref="B58:D58"/>
    <mergeCell ref="B53:D53"/>
    <mergeCell ref="B54:D54"/>
    <mergeCell ref="B55:D55"/>
    <mergeCell ref="B56:D56"/>
    <mergeCell ref="B5:D5"/>
    <mergeCell ref="B6:D6"/>
    <mergeCell ref="B7:D7"/>
    <mergeCell ref="B8:D8"/>
    <mergeCell ref="B32:D32"/>
    <mergeCell ref="B19:D19"/>
    <mergeCell ref="B20:D20"/>
    <mergeCell ref="B21:D21"/>
    <mergeCell ref="B22:D22"/>
    <mergeCell ref="B10:D10"/>
    <mergeCell ref="B9:D9"/>
    <mergeCell ref="B15:D15"/>
    <mergeCell ref="B14:D14"/>
    <mergeCell ref="B18:D18"/>
    <mergeCell ref="B17:D17"/>
    <mergeCell ref="B16:D16"/>
    <mergeCell ref="I3:I4"/>
    <mergeCell ref="G3:G4"/>
    <mergeCell ref="A3:D4"/>
    <mergeCell ref="E3:E4"/>
    <mergeCell ref="F3:F4"/>
    <mergeCell ref="B23:D23"/>
    <mergeCell ref="B24:D24"/>
    <mergeCell ref="B25:D25"/>
    <mergeCell ref="B33:D33"/>
    <mergeCell ref="B26:D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Irena Mimica</cp:lastModifiedBy>
  <cp:lastPrinted>2024-02-15T13:11:33Z</cp:lastPrinted>
  <dcterms:created xsi:type="dcterms:W3CDTF">2018-04-26T12:52:21Z</dcterms:created>
  <dcterms:modified xsi:type="dcterms:W3CDTF">2024-03-20T09:44:15Z</dcterms:modified>
</cp:coreProperties>
</file>