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krosandic\Desktop\"/>
    </mc:Choice>
  </mc:AlternateContent>
  <xr:revisionPtr revIDLastSave="0" documentId="8_{02DF60E4-C725-4CFE-BD7E-4DF053CC00CE}" xr6:coauthVersionLast="47" xr6:coauthVersionMax="47" xr10:uidLastSave="{00000000-0000-0000-0000-000000000000}"/>
  <bookViews>
    <workbookView xWindow="-120" yWindow="-120" windowWidth="24240" windowHeight="13140" xr2:uid="{00000000-000D-0000-FFFF-FFFF00000000}"/>
  </bookViews>
  <sheets>
    <sheet name="2025." sheetId="1" r:id="rId1"/>
    <sheet name="2026." sheetId="4" r:id="rId2"/>
    <sheet name="2027." sheetId="5" r:id="rId3"/>
  </sheets>
  <definedNames>
    <definedName name="_xlnm.Print_Area" localSheetId="0">'2025.'!$A$1:$D$15</definedName>
    <definedName name="_xlnm.Print_Area" localSheetId="1">'2026.'!$A$1:$D$15</definedName>
    <definedName name="_xlnm.Print_Area" localSheetId="2">'2027.'!$A$1:$D$15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5" l="1"/>
  <c r="D16" i="4"/>
  <c r="D16" i="1"/>
</calcChain>
</file>

<file path=xl/sharedStrings.xml><?xml version="1.0" encoding="utf-8"?>
<sst xmlns="http://schemas.openxmlformats.org/spreadsheetml/2006/main" count="99" uniqueCount="43">
  <si>
    <t>OBRAZLOŽENJE</t>
  </si>
  <si>
    <t>VRSTA RAHODA</t>
  </si>
  <si>
    <t xml:space="preserve">MATERIJALNI RASHODI </t>
  </si>
  <si>
    <t xml:space="preserve">TEKUĆE ODRŽAVANJE </t>
  </si>
  <si>
    <t>KAPITALNO ODRŽAVANJE</t>
  </si>
  <si>
    <t>UKUPNO POTREBNA SREDSTVA</t>
  </si>
  <si>
    <t>OSTALI PRIHODI ZA POSEBNE NAMJENE (izvor 43)</t>
  </si>
  <si>
    <t>VLASTITI PRIHODI (izvor 31)</t>
  </si>
  <si>
    <t>POMOĆI EU (izvor 51)</t>
  </si>
  <si>
    <t>OSTALE POMOĆI I DAROVNICE (izvor 52)</t>
  </si>
  <si>
    <t>DONACIJE (izvor 61)</t>
  </si>
  <si>
    <t>*Za svaku aktivnost/izvor priložiti detaljan opis (s iskazanom specifikacijom prihoda i rashoda)</t>
  </si>
  <si>
    <t>NABAVA OPREME</t>
  </si>
  <si>
    <t>OSTALI RASHODI ZA ZAPOSLENE (prava po KU)</t>
  </si>
  <si>
    <t>PLAĆE I DOPRINOSI</t>
  </si>
  <si>
    <t>NAKNADE ZA PRIJEVOZ za rad na terenu i odvojeni život</t>
  </si>
  <si>
    <t>VRIJEME REALIZACIJE
(format 01.01.2025.-31.12.2025.)</t>
  </si>
  <si>
    <t>VRIJEME REALIZACIJE
(format 01.01.2026.-31.12.2026.)</t>
  </si>
  <si>
    <t xml:space="preserve">Tabela 2.
OBRAZLOŽENJE 2026. </t>
  </si>
  <si>
    <t>Tabela 2.
OBRAZLOŽENJE 2027.</t>
  </si>
  <si>
    <t>Tabela 2.
OBRAZLOŽENJE 2025.</t>
  </si>
  <si>
    <t>VRIJEME REALIZACIJE
(format 01.01.2027.-31.12.2027.)</t>
  </si>
  <si>
    <t>vlastite prihode ostvarujemo od usluge fotokopiranja koja su planirana za utrošak uredskog materijala.</t>
  </si>
  <si>
    <t>01.01.2025-31.12.2025.</t>
  </si>
  <si>
    <t xml:space="preserve">Procjena prethodne godine uvećana za 6% </t>
  </si>
  <si>
    <t xml:space="preserve">Procjena planiranih rashoda za službena putovanja kao i naknada za prijevoz s posla i na posao temeljila se je po trenutnoj naknadi za prijevoz koju koristi 30 zaposlenika u iznosu oko 5.500 eura mjesečno uvećanoj za 12 mjeseci. </t>
  </si>
  <si>
    <t>Sukladno zakonu o plaći i drugim materijalnim pravima pravosudnih dužnosnika koji je na snazi od 01.04.2024. godine izračun za zatražena sedstva se temeljio da svi zaposlenici imaju pravo na isplatu uskrsnice 7.400,00 eura, božićnice 22.000,00 eura, regresa 22.200,00 eura za 74 zaposlenika pravosudnih dužnosnika, službenika i namještenika kao i tri jubilarne nagrade 2.000,00 eura , procjena naknade za bolest, naknadu za invalidnost i smrtni slučaj kao i dar za djecu u preostalom iznosu)</t>
  </si>
  <si>
    <t>Na dan 01.06.2024. u Općinskom sudu u Gospiću je zaposleno 11 dužnosnika, 52 službenika i 7 namještenika. Kod procjene rashoda prijedloga financiskog plana za 2025. godinu koristio se izračun za isplaćenu posljednju plaću množenu za 12 mjeseci  i uvećanu za novo zaposlenje koje bi trebalo biti do kraja 2024. za četri osobe ( sudac, savjetnik, zapisničar i suradnik) u iznosu od 1.748.964,00 eura. Također je planiran dodatni rashod na kontu 3113 Prekovremeni rad za Dežurstva sudaca na prekršajnom i kaznenom sudu za sve navedeno je dobivena suglasnost. Predpostavljeno je da će zbog povećanog ubujma posla i zemljišno knjižni odjel imati prekovremeni rad pa je dodatno podignuta iznos i s tim razlogom.</t>
  </si>
  <si>
    <t>Sporazum o financiranju poslova osnivanja zemljišne knjige za K.O. Plitvička jezera i K.O. Prijeboj</t>
  </si>
  <si>
    <t>U planu su ulaganja u iznosu 250 000 eura za zamjenu postojeće drvene stolarije koja je u jako lošem stanju te uzrokuje i ostala oštećenja u unutarnjim djelovima zgrade. Usljed činjenice da se neke prostorije suda nisu krečile preko 25 godina potrebno je izvršiti soboslikarske radove cijelog suda što uključuje i prostorije Stalne službe Županijskog suda u Karlovcu i Općinskog državnog odvjetništva u Gospiću. Prijeko potrebna je i zamjena dotrajalog poda u sudnicama posebno podest za sudce i zapisničare.</t>
  </si>
  <si>
    <t>Povećanjem i rastom cijena materijala i usluga i mi smo prisiljeni procjeniti i planirati veće troškove za materijalne rashode sukladno potrošnji. Također zbog povećih edukacija i stručnog usavršavanja zaposlenika za zaštitu na radu, edukacije za dužnosnike što direktno utječe i na  veće izdatke za službena putovanja. Povećani obujam posla predmeta obvezne obrane kao i predmeta na štetu djece žrtvi, povećani razhodi za prijevode i ostale intelektualne usluge.</t>
  </si>
  <si>
    <t>Ukupno</t>
  </si>
  <si>
    <t>01.01.2026-31.12.2026</t>
  </si>
  <si>
    <t>Fasada općinskog suda u Gospiću je u iznimno lošem stanju. Usljed oštećenog krovišta su nastala oštećenja, žuka otpada i predstavlja opsanost za prolaznike stoga je zamjena i izvođenje radova više nego potrebna.</t>
  </si>
  <si>
    <t>S obzirom na neupotrabljivost zgrade kojom upravlja Općinski sud u Gospiću a smješten je Z.k.odjel u Korenici, potrebno je izvršiti adaptaciju cjelokupne zgrade: električne i vodovodne instalacije, sanitarije, krovište, fasada, stolarija te ostali radovi i usluge.</t>
  </si>
  <si>
    <t>01.01.2026-31.12.2027</t>
  </si>
  <si>
    <t>01.01.2026-31.12.2028</t>
  </si>
  <si>
    <t>01.01.2026-31.12.2029</t>
  </si>
  <si>
    <t>01.01.2026-31.12.2031</t>
  </si>
  <si>
    <t>01.01.2026-31.12.2033</t>
  </si>
  <si>
    <t>01.01.2026-31.12.2036</t>
  </si>
  <si>
    <t>ukupno</t>
  </si>
  <si>
    <t>01.01.2027-01.12.2027.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</si>
</sst>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1"/>
      <color theme="1"/>
      <name val="Calibri"/>
      <family val="2"/>
      <charset val="238"/>
      <scheme val="minor"/>
    </font>
    <font>
      <b/>
      <sz val="12"/>
      <color indexed="8"/>
      <name val="Arial"/>
      <family val="2"/>
      <charset val="238"/>
    </font>
    <font>
      <i/>
      <sz val="10"/>
      <color indexed="8"/>
      <name val="Arial"/>
      <family val="2"/>
      <charset val="238"/>
    </font>
    <font>
      <b/>
      <sz val="9"/>
      <color indexed="8"/>
      <name val="Arial"/>
      <family val="2"/>
      <charset val="238"/>
    </font>
  </fonts>
  <fills count="3">
    <fill>
      <patternFill patternType="none"/>
    </fill>
    <fill>
      <patternFill patternType="gray125"/>
    </fill>
    <fill>
      <patternFill patternType="solid">
        <fgColor indexed="27"/>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4" fillId="2" borderId="3" xfId="0" applyFont="1" applyFill="1" applyBorder="1" applyAlignment="1">
      <alignment horizontal="center" vertical="center" wrapText="1"/>
    </xf>
    <xf numFmtId="4" fontId="0" fillId="0" borderId="3" xfId="0" applyNumberFormat="1" applyBorder="1"/>
    <xf numFmtId="0" fontId="0" fillId="0" borderId="3" xfId="0" applyBorder="1" applyAlignment="1">
      <alignment vertical="center" wrapText="1"/>
    </xf>
    <xf numFmtId="0" fontId="1" fillId="0" borderId="0" xfId="0" applyFont="1"/>
    <xf numFmtId="0" fontId="1" fillId="0" borderId="3" xfId="0" applyFont="1" applyBorder="1" applyAlignment="1">
      <alignment vertical="center" wrapText="1"/>
    </xf>
    <xf numFmtId="0" fontId="1" fillId="0" borderId="3" xfId="0" applyFont="1" applyBorder="1" applyAlignment="1">
      <alignment vertical="center"/>
    </xf>
    <xf numFmtId="4" fontId="0" fillId="0" borderId="0" xfId="0" applyNumberFormat="1"/>
    <xf numFmtId="0" fontId="2" fillId="0" borderId="0" xfId="0" applyFont="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7"/>
  <sheetViews>
    <sheetView tabSelected="1" workbookViewId="0">
      <selection activeCell="B11" sqref="B11"/>
    </sheetView>
  </sheetViews>
  <sheetFormatPr defaultRowHeight="15" x14ac:dyDescent="0.25"/>
  <cols>
    <col min="1" max="1" width="36.140625" customWidth="1"/>
    <col min="2" max="2" width="85.42578125" customWidth="1"/>
    <col min="3" max="3" width="20.7109375" customWidth="1"/>
    <col min="4" max="4" width="23" customWidth="1"/>
  </cols>
  <sheetData>
    <row r="1" spans="1:4" ht="32.25" customHeight="1" x14ac:dyDescent="0.25">
      <c r="A1" s="8" t="s">
        <v>20</v>
      </c>
      <c r="B1" s="9"/>
      <c r="C1" s="9"/>
      <c r="D1" s="9"/>
    </row>
    <row r="2" spans="1:4" x14ac:dyDescent="0.25">
      <c r="A2" s="10" t="s">
        <v>11</v>
      </c>
      <c r="B2" s="11"/>
      <c r="C2" s="11"/>
      <c r="D2" s="11"/>
    </row>
    <row r="3" spans="1:4" ht="122.25" customHeight="1" x14ac:dyDescent="0.25">
      <c r="A3" s="1" t="s">
        <v>1</v>
      </c>
      <c r="B3" s="1" t="s">
        <v>0</v>
      </c>
      <c r="C3" s="1" t="s">
        <v>16</v>
      </c>
      <c r="D3" s="1" t="s">
        <v>5</v>
      </c>
    </row>
    <row r="4" spans="1:4" ht="129" customHeight="1" x14ac:dyDescent="0.25">
      <c r="A4" s="5" t="s">
        <v>14</v>
      </c>
      <c r="B4" s="3" t="s">
        <v>27</v>
      </c>
      <c r="C4" s="3" t="s">
        <v>23</v>
      </c>
      <c r="D4" s="2">
        <v>2108797</v>
      </c>
    </row>
    <row r="5" spans="1:4" ht="129" customHeight="1" x14ac:dyDescent="0.25">
      <c r="A5" s="5" t="s">
        <v>13</v>
      </c>
      <c r="B5" s="3" t="s">
        <v>26</v>
      </c>
      <c r="C5" s="3" t="s">
        <v>23</v>
      </c>
      <c r="D5" s="2">
        <v>59826</v>
      </c>
    </row>
    <row r="6" spans="1:4" ht="106.5" customHeight="1" x14ac:dyDescent="0.25">
      <c r="A6" s="5" t="s">
        <v>15</v>
      </c>
      <c r="B6" s="3" t="s">
        <v>25</v>
      </c>
      <c r="C6" s="3" t="s">
        <v>23</v>
      </c>
      <c r="D6" s="2">
        <v>66100</v>
      </c>
    </row>
    <row r="7" spans="1:4" ht="75.75" customHeight="1" x14ac:dyDescent="0.25">
      <c r="A7" s="6" t="s">
        <v>2</v>
      </c>
      <c r="B7" s="3" t="s">
        <v>30</v>
      </c>
      <c r="C7" s="3" t="s">
        <v>23</v>
      </c>
      <c r="D7" s="2">
        <v>748674</v>
      </c>
    </row>
    <row r="8" spans="1:4" ht="57.75" customHeight="1" x14ac:dyDescent="0.25">
      <c r="A8" s="6" t="s">
        <v>3</v>
      </c>
      <c r="B8" s="3"/>
      <c r="C8" s="3"/>
      <c r="D8" s="2"/>
    </row>
    <row r="9" spans="1:4" ht="113.25" customHeight="1" x14ac:dyDescent="0.25">
      <c r="A9" s="6" t="s">
        <v>4</v>
      </c>
      <c r="B9" s="3" t="s">
        <v>29</v>
      </c>
      <c r="C9" s="3" t="s">
        <v>23</v>
      </c>
      <c r="D9" s="2">
        <v>250000</v>
      </c>
    </row>
    <row r="10" spans="1:4" ht="57.75" customHeight="1" x14ac:dyDescent="0.25">
      <c r="A10" s="6" t="s">
        <v>12</v>
      </c>
      <c r="B10" s="3"/>
      <c r="C10" s="3"/>
      <c r="D10" s="2"/>
    </row>
    <row r="11" spans="1:4" ht="57.75" customHeight="1" x14ac:dyDescent="0.25">
      <c r="A11" s="6" t="s">
        <v>7</v>
      </c>
      <c r="B11" s="3" t="s">
        <v>22</v>
      </c>
      <c r="C11" s="3" t="s">
        <v>23</v>
      </c>
      <c r="D11" s="2">
        <v>460</v>
      </c>
    </row>
    <row r="12" spans="1:4" ht="57.75" customHeight="1" x14ac:dyDescent="0.25">
      <c r="A12" s="5" t="s">
        <v>6</v>
      </c>
      <c r="B12" s="3"/>
      <c r="C12" s="3"/>
      <c r="D12" s="2"/>
    </row>
    <row r="13" spans="1:4" ht="57.75" customHeight="1" x14ac:dyDescent="0.25">
      <c r="A13" s="6" t="s">
        <v>8</v>
      </c>
      <c r="B13" s="3"/>
      <c r="C13" s="3"/>
      <c r="D13" s="2"/>
    </row>
    <row r="14" spans="1:4" ht="57.75" customHeight="1" x14ac:dyDescent="0.25">
      <c r="A14" s="6" t="s">
        <v>9</v>
      </c>
      <c r="B14" s="3" t="s">
        <v>28</v>
      </c>
      <c r="C14" s="3" t="s">
        <v>23</v>
      </c>
      <c r="D14" s="2">
        <v>31900</v>
      </c>
    </row>
    <row r="15" spans="1:4" ht="57.75" customHeight="1" x14ac:dyDescent="0.25">
      <c r="A15" s="6" t="s">
        <v>10</v>
      </c>
      <c r="B15" s="3"/>
      <c r="C15" s="3"/>
      <c r="D15" s="2"/>
    </row>
    <row r="16" spans="1:4" x14ac:dyDescent="0.25">
      <c r="C16" t="s">
        <v>31</v>
      </c>
      <c r="D16" s="7">
        <f>D4+D5+D6+D7+D9+D11+D14</f>
        <v>3265757</v>
      </c>
    </row>
    <row r="17" spans="1:1" x14ac:dyDescent="0.25">
      <c r="A17" s="4"/>
    </row>
  </sheetData>
  <mergeCells count="2">
    <mergeCell ref="A1:D1"/>
    <mergeCell ref="A2:D2"/>
  </mergeCells>
  <pageMargins left="0.7" right="0.7" top="0.75" bottom="0.75" header="0.3" footer="0.3"/>
  <pageSetup paperSize="9" scale="4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workbookViewId="0">
      <selection activeCell="B11" sqref="B11"/>
    </sheetView>
  </sheetViews>
  <sheetFormatPr defaultRowHeight="15" x14ac:dyDescent="0.25"/>
  <cols>
    <col min="1" max="1" width="36.140625" customWidth="1"/>
    <col min="2" max="2" width="85.42578125" customWidth="1"/>
    <col min="3" max="3" width="20.7109375" customWidth="1"/>
    <col min="4" max="4" width="23" customWidth="1"/>
  </cols>
  <sheetData>
    <row r="1" spans="1:4" ht="32.25" customHeight="1" x14ac:dyDescent="0.25">
      <c r="A1" s="8" t="s">
        <v>18</v>
      </c>
      <c r="B1" s="9"/>
      <c r="C1" s="9"/>
      <c r="D1" s="9"/>
    </row>
    <row r="2" spans="1:4" x14ac:dyDescent="0.25">
      <c r="A2" s="10" t="s">
        <v>11</v>
      </c>
      <c r="B2" s="11"/>
      <c r="C2" s="11"/>
      <c r="D2" s="11"/>
    </row>
    <row r="3" spans="1:4" ht="122.25" customHeight="1" x14ac:dyDescent="0.25">
      <c r="A3" s="1" t="s">
        <v>1</v>
      </c>
      <c r="B3" s="1" t="s">
        <v>0</v>
      </c>
      <c r="C3" s="1" t="s">
        <v>17</v>
      </c>
      <c r="D3" s="1" t="s">
        <v>5</v>
      </c>
    </row>
    <row r="4" spans="1:4" ht="129" customHeight="1" x14ac:dyDescent="0.25">
      <c r="A4" s="5" t="s">
        <v>14</v>
      </c>
      <c r="B4" s="3" t="s">
        <v>24</v>
      </c>
      <c r="C4" s="3" t="s">
        <v>32</v>
      </c>
      <c r="D4" s="2">
        <v>2235324.8199999998</v>
      </c>
    </row>
    <row r="5" spans="1:4" ht="129" customHeight="1" x14ac:dyDescent="0.25">
      <c r="A5" s="5" t="s">
        <v>13</v>
      </c>
      <c r="B5" s="3" t="s">
        <v>24</v>
      </c>
      <c r="C5" s="3" t="s">
        <v>35</v>
      </c>
      <c r="D5" s="2">
        <v>63415.56</v>
      </c>
    </row>
    <row r="6" spans="1:4" ht="106.5" customHeight="1" x14ac:dyDescent="0.25">
      <c r="A6" s="5" t="s">
        <v>15</v>
      </c>
      <c r="B6" s="3" t="s">
        <v>24</v>
      </c>
      <c r="C6" s="3" t="s">
        <v>36</v>
      </c>
      <c r="D6" s="2">
        <v>70066</v>
      </c>
    </row>
    <row r="7" spans="1:4" ht="75.75" customHeight="1" x14ac:dyDescent="0.25">
      <c r="A7" s="6" t="s">
        <v>2</v>
      </c>
      <c r="B7" s="3" t="s">
        <v>24</v>
      </c>
      <c r="C7" s="3" t="s">
        <v>37</v>
      </c>
      <c r="D7" s="2">
        <v>793596.44</v>
      </c>
    </row>
    <row r="8" spans="1:4" ht="57.75" customHeight="1" x14ac:dyDescent="0.25">
      <c r="A8" s="6" t="s">
        <v>3</v>
      </c>
      <c r="B8" s="3"/>
      <c r="C8" s="3"/>
      <c r="D8" s="2"/>
    </row>
    <row r="9" spans="1:4" ht="57.75" customHeight="1" x14ac:dyDescent="0.25">
      <c r="A9" s="6" t="s">
        <v>4</v>
      </c>
      <c r="B9" s="3" t="s">
        <v>33</v>
      </c>
      <c r="C9" s="3" t="s">
        <v>38</v>
      </c>
      <c r="D9" s="2">
        <v>500000</v>
      </c>
    </row>
    <row r="10" spans="1:4" ht="57.75" customHeight="1" x14ac:dyDescent="0.25">
      <c r="A10" s="6" t="s">
        <v>12</v>
      </c>
      <c r="B10" s="3"/>
      <c r="C10" s="3"/>
      <c r="D10" s="2"/>
    </row>
    <row r="11" spans="1:4" ht="57.75" customHeight="1" x14ac:dyDescent="0.25">
      <c r="A11" s="6" t="s">
        <v>7</v>
      </c>
      <c r="B11" s="3" t="s">
        <v>24</v>
      </c>
      <c r="C11" s="3" t="s">
        <v>39</v>
      </c>
      <c r="D11" s="2">
        <v>487.6</v>
      </c>
    </row>
    <row r="12" spans="1:4" ht="57.75" customHeight="1" x14ac:dyDescent="0.25">
      <c r="A12" s="5" t="s">
        <v>6</v>
      </c>
      <c r="B12" s="3"/>
      <c r="C12" s="3"/>
      <c r="D12" s="2"/>
    </row>
    <row r="13" spans="1:4" ht="57.75" customHeight="1" x14ac:dyDescent="0.25">
      <c r="A13" s="6" t="s">
        <v>8</v>
      </c>
      <c r="B13" s="3"/>
      <c r="C13" s="3"/>
      <c r="D13" s="2"/>
    </row>
    <row r="14" spans="1:4" ht="57.75" customHeight="1" x14ac:dyDescent="0.25">
      <c r="A14" s="6" t="s">
        <v>9</v>
      </c>
      <c r="B14" s="3" t="s">
        <v>24</v>
      </c>
      <c r="C14" s="3" t="s">
        <v>40</v>
      </c>
      <c r="D14" s="2">
        <v>33814</v>
      </c>
    </row>
    <row r="15" spans="1:4" ht="57.75" customHeight="1" x14ac:dyDescent="0.25">
      <c r="A15" s="6" t="s">
        <v>10</v>
      </c>
      <c r="B15" s="3"/>
      <c r="C15" s="3"/>
      <c r="D15" s="2"/>
    </row>
    <row r="16" spans="1:4" x14ac:dyDescent="0.25">
      <c r="C16" t="s">
        <v>41</v>
      </c>
      <c r="D16" s="7">
        <f>SUM(D4+D5+D6+D7+D9+D11+D14)</f>
        <v>3696704.42</v>
      </c>
    </row>
    <row r="17" spans="1:1" x14ac:dyDescent="0.25">
      <c r="A17" s="4"/>
    </row>
  </sheetData>
  <mergeCells count="2">
    <mergeCell ref="A1:D1"/>
    <mergeCell ref="A2:D2"/>
  </mergeCells>
  <pageMargins left="0.7" right="0.7" top="0.75" bottom="0.7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7"/>
  <sheetViews>
    <sheetView topLeftCell="A10" workbookViewId="0">
      <selection activeCell="D8" sqref="D8"/>
    </sheetView>
  </sheetViews>
  <sheetFormatPr defaultRowHeight="15" x14ac:dyDescent="0.25"/>
  <cols>
    <col min="1" max="1" width="36.140625" customWidth="1"/>
    <col min="2" max="2" width="85.42578125" customWidth="1"/>
    <col min="3" max="3" width="20.7109375" customWidth="1"/>
    <col min="4" max="4" width="23" customWidth="1"/>
  </cols>
  <sheetData>
    <row r="1" spans="1:4" ht="32.25" customHeight="1" x14ac:dyDescent="0.25">
      <c r="A1" s="8" t="s">
        <v>19</v>
      </c>
      <c r="B1" s="9"/>
      <c r="C1" s="9"/>
      <c r="D1" s="9"/>
    </row>
    <row r="2" spans="1:4" x14ac:dyDescent="0.25">
      <c r="A2" s="10" t="s">
        <v>11</v>
      </c>
      <c r="B2" s="11"/>
      <c r="C2" s="11"/>
      <c r="D2" s="11"/>
    </row>
    <row r="3" spans="1:4" ht="122.25" customHeight="1" x14ac:dyDescent="0.25">
      <c r="A3" s="1" t="s">
        <v>1</v>
      </c>
      <c r="B3" s="1" t="s">
        <v>0</v>
      </c>
      <c r="C3" s="1" t="s">
        <v>21</v>
      </c>
      <c r="D3" s="1" t="s">
        <v>5</v>
      </c>
    </row>
    <row r="4" spans="1:4" ht="129" customHeight="1" x14ac:dyDescent="0.25">
      <c r="A4" s="5" t="s">
        <v>14</v>
      </c>
      <c r="B4" s="3" t="s">
        <v>24</v>
      </c>
      <c r="C4" s="3" t="s">
        <v>42</v>
      </c>
      <c r="D4" s="2">
        <v>2242916.48</v>
      </c>
    </row>
    <row r="5" spans="1:4" ht="129" customHeight="1" x14ac:dyDescent="0.25">
      <c r="A5" s="5" t="s">
        <v>13</v>
      </c>
      <c r="B5" s="3" t="s">
        <v>24</v>
      </c>
      <c r="C5" s="3" t="s">
        <v>42</v>
      </c>
      <c r="D5" s="2">
        <v>63630.93</v>
      </c>
    </row>
    <row r="6" spans="1:4" ht="106.5" customHeight="1" x14ac:dyDescent="0.25">
      <c r="A6" s="5" t="s">
        <v>15</v>
      </c>
      <c r="B6" s="3" t="s">
        <v>24</v>
      </c>
      <c r="C6" s="3" t="s">
        <v>42</v>
      </c>
      <c r="D6" s="2">
        <v>70303.960000000006</v>
      </c>
    </row>
    <row r="7" spans="1:4" ht="75.75" customHeight="1" x14ac:dyDescent="0.25">
      <c r="A7" s="6" t="s">
        <v>2</v>
      </c>
      <c r="B7" s="3" t="s">
        <v>24</v>
      </c>
      <c r="C7" s="3" t="s">
        <v>42</v>
      </c>
      <c r="D7" s="2">
        <v>796289.68</v>
      </c>
    </row>
    <row r="8" spans="1:4" ht="57.75" customHeight="1" x14ac:dyDescent="0.25">
      <c r="A8" s="6" t="s">
        <v>3</v>
      </c>
      <c r="B8" s="3"/>
      <c r="C8" s="3"/>
      <c r="D8" s="2"/>
    </row>
    <row r="9" spans="1:4" ht="57.75" customHeight="1" x14ac:dyDescent="0.25">
      <c r="A9" s="6" t="s">
        <v>4</v>
      </c>
      <c r="B9" s="3" t="s">
        <v>34</v>
      </c>
      <c r="C9" s="3" t="s">
        <v>42</v>
      </c>
      <c r="D9" s="2">
        <v>3000000</v>
      </c>
    </row>
    <row r="10" spans="1:4" ht="57.75" customHeight="1" x14ac:dyDescent="0.25">
      <c r="A10" s="6" t="s">
        <v>12</v>
      </c>
      <c r="B10" s="3"/>
      <c r="C10" s="3"/>
      <c r="D10" s="2"/>
    </row>
    <row r="11" spans="1:4" ht="57.75" customHeight="1" x14ac:dyDescent="0.25">
      <c r="A11" s="6" t="s">
        <v>7</v>
      </c>
      <c r="B11" s="3" t="s">
        <v>24</v>
      </c>
      <c r="C11" s="3" t="s">
        <v>42</v>
      </c>
      <c r="D11" s="2">
        <v>489.26</v>
      </c>
    </row>
    <row r="12" spans="1:4" ht="57.75" customHeight="1" x14ac:dyDescent="0.25">
      <c r="A12" s="5" t="s">
        <v>6</v>
      </c>
      <c r="B12" s="3"/>
      <c r="C12" s="3"/>
      <c r="D12" s="2"/>
    </row>
    <row r="13" spans="1:4" ht="57.75" customHeight="1" x14ac:dyDescent="0.25">
      <c r="A13" s="6" t="s">
        <v>8</v>
      </c>
      <c r="B13" s="3"/>
      <c r="C13" s="3"/>
      <c r="D13" s="2"/>
    </row>
    <row r="14" spans="1:4" ht="57.75" customHeight="1" x14ac:dyDescent="0.25">
      <c r="A14" s="6" t="s">
        <v>9</v>
      </c>
      <c r="B14" s="3" t="s">
        <v>24</v>
      </c>
      <c r="C14" s="3" t="s">
        <v>42</v>
      </c>
      <c r="D14" s="2">
        <v>33928.839999999997</v>
      </c>
    </row>
    <row r="15" spans="1:4" ht="57.75" customHeight="1" x14ac:dyDescent="0.25">
      <c r="A15" s="6" t="s">
        <v>10</v>
      </c>
      <c r="B15" s="3"/>
      <c r="C15" s="3"/>
      <c r="D15" s="2"/>
    </row>
    <row r="16" spans="1:4" x14ac:dyDescent="0.25">
      <c r="C16" t="s">
        <v>31</v>
      </c>
      <c r="D16" s="7">
        <f>SUM(D4+D5+D6+D7+D9+D11+D14)</f>
        <v>6207559.1500000004</v>
      </c>
    </row>
    <row r="17" spans="1:1" x14ac:dyDescent="0.25">
      <c r="A17" s="4"/>
    </row>
  </sheetData>
  <mergeCells count="2">
    <mergeCell ref="A1:D1"/>
    <mergeCell ref="A2:D2"/>
  </mergeCell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2025.</vt:lpstr>
      <vt:lpstr>2026.</vt:lpstr>
      <vt:lpstr>2027.</vt:lpstr>
      <vt:lpstr>'2025.'!Podrucje_ispisa</vt:lpstr>
      <vt:lpstr>'2026.'!Podrucje_ispisa</vt:lpstr>
      <vt:lpstr>'2027.'!Podrucje_ispisa</vt:lpstr>
    </vt:vector>
  </TitlesOfParts>
  <Company>MPRH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Mihaljević</dc:creator>
  <cp:lastModifiedBy>Katarina Rosandić</cp:lastModifiedBy>
  <cp:lastPrinted>2024-06-12T12:14:42Z</cp:lastPrinted>
  <dcterms:created xsi:type="dcterms:W3CDTF">2021-05-26T07:08:31Z</dcterms:created>
  <dcterms:modified xsi:type="dcterms:W3CDTF">2024-12-24T10:57:44Z</dcterms:modified>
</cp:coreProperties>
</file>