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milinovic\Desktop\REBALANS\Rebalans 2023\Rebalans II\"/>
    </mc:Choice>
  </mc:AlternateContent>
  <bookViews>
    <workbookView xWindow="-120" yWindow="-120" windowWidth="29040" windowHeight="15840"/>
  </bookViews>
  <sheets>
    <sheet name="CRIKVENICA" sheetId="1" r:id="rId1"/>
  </sheets>
  <definedNames>
    <definedName name="_xlnm.Print_Area" localSheetId="0">CRIKVENICA!$A$1:$E$110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1" l="1"/>
  <c r="E106" i="1"/>
  <c r="D106" i="1"/>
  <c r="C106" i="1"/>
  <c r="E105" i="1"/>
  <c r="E104" i="1"/>
  <c r="D104" i="1"/>
  <c r="C104" i="1"/>
  <c r="E103" i="1"/>
  <c r="E102" i="1"/>
  <c r="D102" i="1"/>
  <c r="C102" i="1"/>
  <c r="E101" i="1"/>
  <c r="E100" i="1"/>
  <c r="E98" i="1" s="1"/>
  <c r="E99" i="1"/>
  <c r="D98" i="1"/>
  <c r="C98" i="1"/>
  <c r="C88" i="1" s="1"/>
  <c r="E97" i="1"/>
  <c r="E96" i="1"/>
  <c r="E95" i="1" s="1"/>
  <c r="D95" i="1"/>
  <c r="C95" i="1"/>
  <c r="E94" i="1"/>
  <c r="E93" i="1" s="1"/>
  <c r="D93" i="1"/>
  <c r="C93" i="1"/>
  <c r="E92" i="1"/>
  <c r="E91" i="1"/>
  <c r="E90" i="1"/>
  <c r="E89" i="1" s="1"/>
  <c r="E88" i="1" s="1"/>
  <c r="D89" i="1"/>
  <c r="D88" i="1" s="1"/>
  <c r="C89" i="1"/>
  <c r="E87" i="1"/>
  <c r="E86" i="1"/>
  <c r="E85" i="1" s="1"/>
  <c r="D85" i="1"/>
  <c r="C85" i="1"/>
  <c r="E84" i="1"/>
  <c r="E83" i="1"/>
  <c r="E82" i="1"/>
  <c r="E81" i="1"/>
  <c r="E80" i="1"/>
  <c r="D80" i="1"/>
  <c r="C80" i="1"/>
  <c r="C79" i="1" s="1"/>
  <c r="D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 s="1"/>
  <c r="D65" i="1"/>
  <c r="C65" i="1"/>
  <c r="E64" i="1"/>
  <c r="E63" i="1" s="1"/>
  <c r="D63" i="1"/>
  <c r="C63" i="1"/>
  <c r="E62" i="1"/>
  <c r="E61" i="1"/>
  <c r="D60" i="1"/>
  <c r="D59" i="1" s="1"/>
  <c r="C60" i="1"/>
  <c r="C59" i="1" s="1"/>
  <c r="E58" i="1"/>
  <c r="E57" i="1" s="1"/>
  <c r="D57" i="1"/>
  <c r="C57" i="1"/>
  <c r="E56" i="1"/>
  <c r="E55" i="1" s="1"/>
  <c r="D55" i="1"/>
  <c r="C55" i="1"/>
  <c r="E54" i="1"/>
  <c r="E53" i="1"/>
  <c r="E52" i="1"/>
  <c r="D51" i="1"/>
  <c r="C51" i="1"/>
  <c r="E50" i="1"/>
  <c r="E49" i="1"/>
  <c r="D48" i="1"/>
  <c r="C48" i="1"/>
  <c r="E47" i="1"/>
  <c r="E46" i="1" s="1"/>
  <c r="D46" i="1"/>
  <c r="C46" i="1"/>
  <c r="E45" i="1"/>
  <c r="E44" i="1"/>
  <c r="E43" i="1"/>
  <c r="E42" i="1"/>
  <c r="E41" i="1"/>
  <c r="E40" i="1"/>
  <c r="E39" i="1"/>
  <c r="D38" i="1"/>
  <c r="C38" i="1"/>
  <c r="E37" i="1"/>
  <c r="E36" i="1"/>
  <c r="D36" i="1"/>
  <c r="C36" i="1"/>
  <c r="E35" i="1"/>
  <c r="E34" i="1"/>
  <c r="E33" i="1"/>
  <c r="E32" i="1"/>
  <c r="E31" i="1"/>
  <c r="E30" i="1"/>
  <c r="E29" i="1"/>
  <c r="E28" i="1"/>
  <c r="E27" i="1"/>
  <c r="D26" i="1"/>
  <c r="C26" i="1"/>
  <c r="E25" i="1"/>
  <c r="E24" i="1"/>
  <c r="E23" i="1"/>
  <c r="E22" i="1"/>
  <c r="E21" i="1"/>
  <c r="E20" i="1"/>
  <c r="D19" i="1"/>
  <c r="C19" i="1"/>
  <c r="E18" i="1"/>
  <c r="E17" i="1"/>
  <c r="E16" i="1"/>
  <c r="E15" i="1"/>
  <c r="E14" i="1" s="1"/>
  <c r="D14" i="1"/>
  <c r="C14" i="1"/>
  <c r="C13" i="1" s="1"/>
  <c r="E12" i="1"/>
  <c r="E11" i="1"/>
  <c r="E10" i="1"/>
  <c r="E9" i="1"/>
  <c r="E8" i="1"/>
  <c r="E7" i="1"/>
  <c r="D6" i="1"/>
  <c r="C6" i="1"/>
  <c r="E60" i="1" l="1"/>
  <c r="E59" i="1" s="1"/>
  <c r="E51" i="1"/>
  <c r="E48" i="1"/>
  <c r="E38" i="1"/>
  <c r="E26" i="1"/>
  <c r="D13" i="1"/>
  <c r="D108" i="1" s="1"/>
  <c r="D109" i="1" s="1"/>
  <c r="E19" i="1"/>
  <c r="E6" i="1"/>
  <c r="E79" i="1"/>
  <c r="C108" i="1"/>
  <c r="C109" i="1" s="1"/>
  <c r="E13" i="1"/>
  <c r="E108" i="1" l="1"/>
  <c r="E109" i="1" s="1"/>
</calcChain>
</file>

<file path=xl/sharedStrings.xml><?xml version="1.0" encoding="utf-8"?>
<sst xmlns="http://schemas.openxmlformats.org/spreadsheetml/2006/main" count="210" uniqueCount="135">
  <si>
    <t>A641000</t>
  </si>
  <si>
    <t>GLAVA 10980: OPĆINSKI SUD U CRIKVENICI</t>
  </si>
  <si>
    <t>Odjeljak</t>
  </si>
  <si>
    <t>NAZIV</t>
  </si>
  <si>
    <t>PRORAČUN 2023.</t>
  </si>
  <si>
    <t xml:space="preserve">REBALANS </t>
  </si>
  <si>
    <t>PRORAČUN 2023. (REBALANS)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</si>
  <si>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</si>
  <si>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</si>
  <si>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</si>
  <si>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</si>
  <si>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</si>
  <si>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</si>
  <si>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</si>
  <si>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</si>
  <si>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</si>
  <si>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</si>
  <si>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</si>
  <si>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</si>
  <si>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</si>
  <si>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</si>
  <si>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32/34/37/
42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</si>
  <si>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</si>
  <si>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</si>
  <si>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</si>
  <si>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</si>
  <si>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</si>
  <si>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</si>
  <si>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</si>
  <si>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</si>
  <si>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</si>
  <si>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</si>
  <si>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</si>
  <si>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</si>
  <si>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</si>
  <si>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</si>
  <si>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</si>
  <si>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</si>
  <si>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</si>
  <si>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</si>
  <si>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</si>
  <si>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</si>
  <si>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</si>
  <si>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</si>
  <si>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</si>
  <si>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</si>
  <si>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</si>
  <si>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</si>
  <si>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</si>
  <si>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</si>
  <si>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</si>
  <si>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</si>
  <si>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</si>
  <si>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</si>
  <si>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</si>
  <si>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</si>
  <si>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</si>
  <si>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</si>
  <si>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</si>
  <si>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</si>
  <si>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</si>
  <si>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</si>
  <si>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</si>
  <si>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</si>
  <si>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</si>
  <si>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</si>
  <si>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</si>
  <si>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</si>
  <si>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</si>
  <si>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</si>
  <si>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</si>
  <si>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</si>
  <si>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</si>
  <si>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</si>
  <si>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</si>
  <si>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</si>
  <si>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</si>
  <si>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</si>
  <si>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</si>
  <si>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</si>
  <si>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</si>
  <si>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</si>
  <si>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</si>
  <si>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</si>
  <si>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</si>
  <si>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</si>
  <si>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</si>
  <si>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</si>
  <si>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</si>
  <si>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</si>
  <si>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</si>
  <si>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</si>
  <si>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</si>
  <si>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</si>
  <si>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</si>
  <si>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</si>
  <si>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</si>
  <si>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</si>
  <si>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</si>
  <si>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</si>
  <si>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</si>
  <si>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</si>
  <si>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</si>
  <si>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</si>
  <si>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</si>
  <si>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</si>
  <si>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</si>
  <si>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</si>
  <si>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</si>
  <si>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</si>
  <si>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</si>
  <si>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</si>
  <si>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UKUPNO A641001 JEDNOSTAVNI STEČAJ POTROŠAČA/kontrolni broj 4</t>
  </si>
  <si>
    <t>8090000 VLASTITI PRIHODI</t>
  </si>
  <si>
    <t>VP - Uredski materijal i ostali materijalni rashodi</t>
  </si>
  <si>
    <t>VP - Sitan inventar i auto gume</t>
  </si>
  <si>
    <t>VP - Energija</t>
  </si>
  <si>
    <t>VP - Usluge tekućeg i investicijskog održavanja</t>
  </si>
  <si>
    <t>VP - Zakupnine i najamnine</t>
  </si>
  <si>
    <t xml:space="preserve">VP - Premije osiguranja </t>
  </si>
  <si>
    <t>VP - Reprezentacija</t>
  </si>
  <si>
    <t>VP - Ostali nespomenuti rashodi poslovanja</t>
  </si>
  <si>
    <t>4262</t>
  </si>
  <si>
    <t>VP - Ulaganja u računalne programe</t>
  </si>
  <si>
    <t>VP - Uredska oprema i namještaj</t>
  </si>
  <si>
    <t>VP - Komunikacijska oprama</t>
  </si>
  <si>
    <t>VP - Oprema za održavanje i zaštitu</t>
  </si>
  <si>
    <t>A641000 43 - VOĐENJE SUDSKIH POSTUPAKA</t>
  </si>
  <si>
    <t>A641000 52 - VOĐENJE SUDSKIH POSTUPAKA</t>
  </si>
  <si>
    <t>32</t>
  </si>
  <si>
    <t>3232/6391</t>
  </si>
  <si>
    <t>DODATNA ULAGANJA NA GRAĐEVINSKIM OBJEKTIMA</t>
  </si>
  <si>
    <t>UKUPNO:</t>
  </si>
  <si>
    <t>UKUPNO PRORAČUN:</t>
  </si>
  <si>
    <t xml:space="preserve">e-mail: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</si>
</sst>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;[Red]0"/>
    <numFmt numFmtId="165" formatCode="#,##0.00_ ;[Red]\-#,##0.00\ 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indexed="8"/>
      <name val="Arial"/>
      <family val="2"/>
    </font>
    <font>
      <b/>
      <sz val="14"/>
      <color indexed="8"/>
      <name val="Arial"/>
      <family val="2"/>
      <charset val="238"/>
    </font>
    <font>
      <b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" fillId="0" borderId="0"/>
  </cellStyleXfs>
  <cellXfs count="90">
    <xf numFmtId="0" fontId="0" fillId="0" borderId="0" xfId="0"/>
    <xf numFmtId="43" fontId="1" fillId="0" borderId="0" xfId="1" applyBorder="1" applyAlignment="1">
      <alignment horizontal="center"/>
    </xf>
    <xf numFmtId="43" fontId="3" fillId="0" borderId="0" xfId="2" applyNumberFormat="1" applyFont="1" applyBorder="1" applyAlignment="1" applyProtection="1"/>
    <xf numFmtId="43" fontId="1" fillId="0" borderId="0" xfId="1" applyBorder="1"/>
    <xf numFmtId="43" fontId="1" fillId="0" borderId="0" xfId="1"/>
    <xf numFmtId="0" fontId="4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43" fontId="4" fillId="0" borderId="0" xfId="1" applyFont="1" applyBorder="1" applyAlignment="1">
      <alignment horizontal="left"/>
    </xf>
    <xf numFmtId="43" fontId="6" fillId="0" borderId="0" xfId="1" applyFont="1" applyBorder="1" applyAlignment="1">
      <alignment horizontal="left"/>
    </xf>
    <xf numFmtId="164" fontId="4" fillId="0" borderId="1" xfId="1" applyNumberFormat="1" applyFont="1" applyBorder="1" applyAlignment="1">
      <alignment horizontal="center"/>
    </xf>
    <xf numFmtId="43" fontId="7" fillId="0" borderId="0" xfId="3" applyNumberFormat="1" applyBorder="1"/>
    <xf numFmtId="43" fontId="1" fillId="0" borderId="1" xfId="1" applyBorder="1"/>
    <xf numFmtId="49" fontId="4" fillId="2" borderId="2" xfId="1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 wrapText="1"/>
    </xf>
    <xf numFmtId="43" fontId="1" fillId="2" borderId="0" xfId="1" applyFill="1"/>
    <xf numFmtId="49" fontId="6" fillId="2" borderId="4" xfId="1" applyNumberFormat="1" applyFont="1" applyFill="1" applyBorder="1" applyAlignment="1">
      <alignment horizontal="center"/>
    </xf>
    <xf numFmtId="49" fontId="6" fillId="2" borderId="5" xfId="1" applyNumberFormat="1" applyFont="1" applyFill="1" applyBorder="1" applyAlignment="1">
      <alignment horizontal="left"/>
    </xf>
    <xf numFmtId="165" fontId="4" fillId="2" borderId="6" xfId="1" applyNumberFormat="1" applyFont="1" applyFill="1" applyBorder="1"/>
    <xf numFmtId="43" fontId="4" fillId="2" borderId="0" xfId="1" applyFont="1" applyFill="1"/>
    <xf numFmtId="49" fontId="8" fillId="3" borderId="7" xfId="1" applyNumberFormat="1" applyFont="1" applyFill="1" applyBorder="1" applyAlignment="1">
      <alignment horizontal="center" wrapText="1"/>
    </xf>
    <xf numFmtId="43" fontId="8" fillId="3" borderId="7" xfId="1" applyFont="1" applyFill="1" applyBorder="1" applyAlignment="1">
      <alignment horizontal="left" wrapText="1"/>
    </xf>
    <xf numFmtId="43" fontId="1" fillId="0" borderId="7" xfId="1" applyFont="1" applyFill="1" applyBorder="1"/>
    <xf numFmtId="43" fontId="1" fillId="2" borderId="0" xfId="1" applyFont="1" applyFill="1"/>
    <xf numFmtId="49" fontId="8" fillId="3" borderId="8" xfId="1" applyNumberFormat="1" applyFont="1" applyFill="1" applyBorder="1" applyAlignment="1">
      <alignment horizontal="center" wrapText="1"/>
    </xf>
    <xf numFmtId="43" fontId="8" fillId="3" borderId="8" xfId="1" applyFont="1" applyFill="1" applyBorder="1" applyAlignment="1">
      <alignment horizontal="left" wrapText="1"/>
    </xf>
    <xf numFmtId="49" fontId="8" fillId="0" borderId="8" xfId="1" applyNumberFormat="1" applyFont="1" applyFill="1" applyBorder="1" applyAlignment="1">
      <alignment horizontal="center" wrapText="1"/>
    </xf>
    <xf numFmtId="43" fontId="8" fillId="0" borderId="8" xfId="1" applyFont="1" applyFill="1" applyBorder="1" applyAlignment="1">
      <alignment horizontal="left" wrapText="1"/>
    </xf>
    <xf numFmtId="43" fontId="1" fillId="0" borderId="0" xfId="1" applyFont="1"/>
    <xf numFmtId="49" fontId="8" fillId="0" borderId="9" xfId="1" applyNumberFormat="1" applyFont="1" applyFill="1" applyBorder="1" applyAlignment="1">
      <alignment horizontal="center" wrapText="1"/>
    </xf>
    <xf numFmtId="43" fontId="8" fillId="0" borderId="9" xfId="1" applyFont="1" applyFill="1" applyBorder="1" applyAlignment="1">
      <alignment horizontal="left" wrapText="1"/>
    </xf>
    <xf numFmtId="49" fontId="9" fillId="0" borderId="4" xfId="1" applyNumberFormat="1" applyFont="1" applyFill="1" applyBorder="1" applyAlignment="1">
      <alignment horizontal="center" wrapText="1"/>
    </xf>
    <xf numFmtId="43" fontId="10" fillId="0" borderId="5" xfId="1" applyFont="1" applyFill="1" applyBorder="1" applyAlignment="1">
      <alignment horizontal="left" wrapText="1"/>
    </xf>
    <xf numFmtId="165" fontId="4" fillId="0" borderId="6" xfId="1" applyNumberFormat="1" applyFont="1" applyBorder="1"/>
    <xf numFmtId="49" fontId="11" fillId="4" borderId="10" xfId="1" applyNumberFormat="1" applyFont="1" applyFill="1" applyBorder="1" applyAlignment="1">
      <alignment horizontal="center" wrapText="1"/>
    </xf>
    <xf numFmtId="43" fontId="11" fillId="4" borderId="10" xfId="1" applyFont="1" applyFill="1" applyBorder="1" applyAlignment="1">
      <alignment horizontal="left" wrapText="1"/>
    </xf>
    <xf numFmtId="43" fontId="4" fillId="5" borderId="10" xfId="1" applyFont="1" applyFill="1" applyBorder="1"/>
    <xf numFmtId="43" fontId="1" fillId="2" borderId="7" xfId="1" applyFont="1" applyFill="1" applyBorder="1"/>
    <xf numFmtId="43" fontId="1" fillId="0" borderId="8" xfId="1" applyFont="1" applyFill="1" applyBorder="1"/>
    <xf numFmtId="43" fontId="1" fillId="2" borderId="8" xfId="1" applyFont="1" applyFill="1" applyBorder="1"/>
    <xf numFmtId="49" fontId="8" fillId="3" borderId="11" xfId="1" applyNumberFormat="1" applyFont="1" applyFill="1" applyBorder="1" applyAlignment="1">
      <alignment horizontal="center" wrapText="1"/>
    </xf>
    <xf numFmtId="43" fontId="8" fillId="3" borderId="11" xfId="1" applyFont="1" applyFill="1" applyBorder="1" applyAlignment="1">
      <alignment horizontal="left" wrapText="1"/>
    </xf>
    <xf numFmtId="43" fontId="1" fillId="0" borderId="11" xfId="1" applyFont="1" applyFill="1" applyBorder="1"/>
    <xf numFmtId="49" fontId="11" fillId="4" borderId="12" xfId="1" applyNumberFormat="1" applyFont="1" applyFill="1" applyBorder="1" applyAlignment="1">
      <alignment horizontal="center" wrapText="1"/>
    </xf>
    <xf numFmtId="43" fontId="11" fillId="4" borderId="12" xfId="1" applyFont="1" applyFill="1" applyBorder="1" applyAlignment="1">
      <alignment horizontal="left" wrapText="1"/>
    </xf>
    <xf numFmtId="43" fontId="4" fillId="5" borderId="12" xfId="1" applyFont="1" applyFill="1" applyBorder="1"/>
    <xf numFmtId="49" fontId="8" fillId="6" borderId="7" xfId="1" applyNumberFormat="1" applyFont="1" applyFill="1" applyBorder="1" applyAlignment="1">
      <alignment horizontal="center" wrapText="1"/>
    </xf>
    <xf numFmtId="43" fontId="8" fillId="6" borderId="7" xfId="1" applyFont="1" applyFill="1" applyBorder="1" applyAlignment="1">
      <alignment horizontal="left" wrapText="1"/>
    </xf>
    <xf numFmtId="43" fontId="1" fillId="7" borderId="0" xfId="1" applyFont="1" applyFill="1"/>
    <xf numFmtId="43" fontId="12" fillId="4" borderId="12" xfId="1" applyFont="1" applyFill="1" applyBorder="1" applyAlignment="1">
      <alignment horizontal="left" wrapText="1"/>
    </xf>
    <xf numFmtId="43" fontId="13" fillId="4" borderId="12" xfId="1" applyFont="1" applyFill="1" applyBorder="1" applyAlignment="1">
      <alignment horizontal="left" wrapText="1"/>
    </xf>
    <xf numFmtId="43" fontId="9" fillId="4" borderId="12" xfId="1" applyFont="1" applyFill="1" applyBorder="1" applyAlignment="1">
      <alignment horizontal="left" wrapText="1"/>
    </xf>
    <xf numFmtId="43" fontId="1" fillId="0" borderId="0" xfId="1" applyFont="1" applyFill="1"/>
    <xf numFmtId="43" fontId="11" fillId="4" borderId="12" xfId="1" applyFont="1" applyFill="1" applyBorder="1" applyAlignment="1">
      <alignment wrapText="1"/>
    </xf>
    <xf numFmtId="165" fontId="4" fillId="8" borderId="6" xfId="1" applyNumberFormat="1" applyFont="1" applyFill="1" applyBorder="1"/>
    <xf numFmtId="43" fontId="16" fillId="4" borderId="12" xfId="1" applyFont="1" applyFill="1" applyBorder="1" applyAlignment="1">
      <alignment horizontal="left" wrapText="1"/>
    </xf>
    <xf numFmtId="165" fontId="4" fillId="5" borderId="6" xfId="1" applyNumberFormat="1" applyFont="1" applyFill="1" applyBorder="1"/>
    <xf numFmtId="165" fontId="4" fillId="9" borderId="13" xfId="1" applyNumberFormat="1" applyFont="1" applyFill="1" applyBorder="1"/>
    <xf numFmtId="49" fontId="11" fillId="10" borderId="8" xfId="1" applyNumberFormat="1" applyFont="1" applyFill="1" applyBorder="1" applyAlignment="1">
      <alignment horizontal="center" wrapText="1"/>
    </xf>
    <xf numFmtId="43" fontId="16" fillId="10" borderId="12" xfId="1" applyFont="1" applyFill="1" applyBorder="1" applyAlignment="1">
      <alignment horizontal="left" wrapText="1"/>
    </xf>
    <xf numFmtId="43" fontId="1" fillId="9" borderId="7" xfId="1" applyFont="1" applyFill="1" applyBorder="1"/>
    <xf numFmtId="49" fontId="11" fillId="10" borderId="12" xfId="1" applyNumberFormat="1" applyFont="1" applyFill="1" applyBorder="1" applyAlignment="1">
      <alignment horizontal="center" wrapText="1"/>
    </xf>
    <xf numFmtId="43" fontId="11" fillId="10" borderId="12" xfId="1" applyFont="1" applyFill="1" applyBorder="1" applyAlignment="1">
      <alignment wrapText="1"/>
    </xf>
    <xf numFmtId="43" fontId="4" fillId="9" borderId="12" xfId="1" applyFont="1" applyFill="1" applyBorder="1"/>
    <xf numFmtId="165" fontId="4" fillId="9" borderId="6" xfId="1" applyNumberFormat="1" applyFont="1" applyFill="1" applyBorder="1"/>
    <xf numFmtId="49" fontId="11" fillId="10" borderId="7" xfId="1" applyNumberFormat="1" applyFont="1" applyFill="1" applyBorder="1" applyAlignment="1">
      <alignment horizontal="center" wrapText="1"/>
    </xf>
    <xf numFmtId="43" fontId="16" fillId="10" borderId="16" xfId="1" applyFont="1" applyFill="1" applyBorder="1" applyAlignment="1">
      <alignment horizontal="left" wrapText="1"/>
    </xf>
    <xf numFmtId="43" fontId="1" fillId="9" borderId="8" xfId="1" applyFont="1" applyFill="1" applyBorder="1"/>
    <xf numFmtId="43" fontId="1" fillId="0" borderId="17" xfId="1" applyFont="1" applyFill="1" applyBorder="1"/>
    <xf numFmtId="43" fontId="1" fillId="2" borderId="17" xfId="1" applyFont="1" applyFill="1" applyBorder="1"/>
    <xf numFmtId="49" fontId="8" fillId="3" borderId="4" xfId="1" applyNumberFormat="1" applyFont="1" applyFill="1" applyBorder="1" applyAlignment="1">
      <alignment horizontal="center" wrapText="1"/>
    </xf>
    <xf numFmtId="43" fontId="10" fillId="3" borderId="6" xfId="1" applyFont="1" applyFill="1" applyBorder="1" applyAlignment="1">
      <alignment horizontal="left" wrapText="1"/>
    </xf>
    <xf numFmtId="165" fontId="4" fillId="2" borderId="18" xfId="1" applyNumberFormat="1" applyFont="1" applyFill="1" applyBorder="1"/>
    <xf numFmtId="43" fontId="17" fillId="3" borderId="6" xfId="1" applyFont="1" applyFill="1" applyBorder="1" applyAlignment="1">
      <alignment horizontal="left" wrapText="1"/>
    </xf>
    <xf numFmtId="165" fontId="4" fillId="2" borderId="5" xfId="1" applyNumberFormat="1" applyFont="1" applyFill="1" applyBorder="1"/>
    <xf numFmtId="0" fontId="1" fillId="0" borderId="0" xfId="4"/>
    <xf numFmtId="0" fontId="18" fillId="0" borderId="0" xfId="4" applyFont="1"/>
    <xf numFmtId="43" fontId="1" fillId="0" borderId="8" xfId="1" applyBorder="1" applyAlignment="1">
      <alignment horizontal="center"/>
    </xf>
    <xf numFmtId="43" fontId="1" fillId="0" borderId="8" xfId="1" applyBorder="1"/>
    <xf numFmtId="49" fontId="9" fillId="0" borderId="8" xfId="1" applyNumberFormat="1" applyFont="1" applyFill="1" applyBorder="1" applyAlignment="1">
      <alignment horizontal="center" wrapText="1"/>
    </xf>
    <xf numFmtId="43" fontId="4" fillId="0" borderId="1" xfId="1" applyFont="1" applyBorder="1" applyAlignment="1">
      <alignment horizontal="center"/>
    </xf>
    <xf numFmtId="43" fontId="14" fillId="8" borderId="4" xfId="1" applyFont="1" applyFill="1" applyBorder="1" applyAlignment="1">
      <alignment horizontal="center"/>
    </xf>
    <xf numFmtId="0" fontId="15" fillId="8" borderId="6" xfId="4" applyFont="1" applyFill="1" applyBorder="1" applyAlignment="1">
      <alignment horizontal="center"/>
    </xf>
    <xf numFmtId="43" fontId="9" fillId="5" borderId="4" xfId="1" applyFont="1" applyFill="1" applyBorder="1" applyAlignment="1">
      <alignment horizontal="center" wrapText="1"/>
    </xf>
    <xf numFmtId="0" fontId="1" fillId="0" borderId="6" xfId="4" applyBorder="1" applyAlignment="1">
      <alignment horizontal="center" wrapText="1"/>
    </xf>
    <xf numFmtId="43" fontId="9" fillId="9" borderId="4" xfId="1" applyFont="1" applyFill="1" applyBorder="1" applyAlignment="1">
      <alignment horizontal="center" wrapText="1"/>
    </xf>
    <xf numFmtId="0" fontId="1" fillId="9" borderId="6" xfId="4" applyFill="1" applyBorder="1" applyAlignment="1">
      <alignment horizontal="center" wrapText="1"/>
    </xf>
    <xf numFmtId="43" fontId="9" fillId="9" borderId="14" xfId="1" applyFont="1" applyFill="1" applyBorder="1" applyAlignment="1">
      <alignment horizontal="center" wrapText="1"/>
    </xf>
    <xf numFmtId="0" fontId="1" fillId="9" borderId="15" xfId="4" applyFill="1" applyBorder="1" applyAlignment="1">
      <alignment horizontal="center" wrapText="1"/>
    </xf>
  </cellXfs>
  <cellStyles count="5">
    <cellStyle name="Hiperveza" xfId="3" builtinId="8"/>
    <cellStyle name="Hiperveza 2" xfId="2"/>
    <cellStyle name="Normalno" xfId="0" builtinId="0"/>
    <cellStyle name="Normalno 2" xfId="4"/>
    <cellStyle name="Zarez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19050</xdr:rowOff>
    </xdr:from>
    <xdr:to>
      <xdr:col>1</xdr:col>
      <xdr:colOff>962025</xdr:colOff>
      <xdr:row>4</xdr:row>
      <xdr:rowOff>628650</xdr:rowOff>
    </xdr:to>
    <xdr:pic>
      <xdr:nvPicPr>
        <xdr:cNvPr id="2" name="Picture 1" descr="129_slika">
          <a:extLst>
            <a:ext uri="{FF2B5EF4-FFF2-40B4-BE49-F238E27FC236}">
              <a16:creationId xmlns:a16="http://schemas.microsoft.com/office/drawing/2014/main" id="{AD502A20-D125-4A7E-9D7B-ADC7CD57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52500"/>
          <a:ext cx="942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7913"/>
  <sheetViews>
    <sheetView tabSelected="1" zoomScale="90" zoomScaleNormal="90" workbookViewId="0">
      <pane ySplit="5" topLeftCell="A85" activePane="bottomLeft" state="frozen"/>
      <selection activeCell="N19" sqref="N19"/>
      <selection pane="bottomLeft" activeCell="E27" sqref="E27"/>
    </sheetView>
  </sheetViews>
  <sheetFormatPr defaultRowHeight="12.75" x14ac:dyDescent="0.2"/>
  <cols>
    <col min="1" max="1" width="11" style="78" customWidth="1"/>
    <col min="2" max="2" width="51.5703125" style="79" customWidth="1"/>
    <col min="3" max="3" width="19" style="79" customWidth="1"/>
    <col min="4" max="4" width="17.7109375" style="79" customWidth="1"/>
    <col min="5" max="5" width="20.28515625" style="79" customWidth="1"/>
    <col min="6" max="256" width="9.140625" style="4"/>
    <col min="257" max="257" width="11" style="4" customWidth="1"/>
    <col min="258" max="258" width="51.5703125" style="4" customWidth="1"/>
    <col min="259" max="259" width="19" style="4" customWidth="1"/>
    <col min="260" max="260" width="17.7109375" style="4" customWidth="1"/>
    <col min="261" max="261" width="20.28515625" style="4" customWidth="1"/>
    <col min="262" max="512" width="9.140625" style="4"/>
    <col min="513" max="513" width="11" style="4" customWidth="1"/>
    <col min="514" max="514" width="51.5703125" style="4" customWidth="1"/>
    <col min="515" max="515" width="19" style="4" customWidth="1"/>
    <col min="516" max="516" width="17.7109375" style="4" customWidth="1"/>
    <col min="517" max="517" width="20.28515625" style="4" customWidth="1"/>
    <col min="518" max="768" width="9.140625" style="4"/>
    <col min="769" max="769" width="11" style="4" customWidth="1"/>
    <col min="770" max="770" width="51.5703125" style="4" customWidth="1"/>
    <col min="771" max="771" width="19" style="4" customWidth="1"/>
    <col min="772" max="772" width="17.7109375" style="4" customWidth="1"/>
    <col min="773" max="773" width="20.28515625" style="4" customWidth="1"/>
    <col min="774" max="1024" width="9.140625" style="4"/>
    <col min="1025" max="1025" width="11" style="4" customWidth="1"/>
    <col min="1026" max="1026" width="51.5703125" style="4" customWidth="1"/>
    <col min="1027" max="1027" width="19" style="4" customWidth="1"/>
    <col min="1028" max="1028" width="17.7109375" style="4" customWidth="1"/>
    <col min="1029" max="1029" width="20.28515625" style="4" customWidth="1"/>
    <col min="1030" max="1280" width="9.140625" style="4"/>
    <col min="1281" max="1281" width="11" style="4" customWidth="1"/>
    <col min="1282" max="1282" width="51.5703125" style="4" customWidth="1"/>
    <col min="1283" max="1283" width="19" style="4" customWidth="1"/>
    <col min="1284" max="1284" width="17.7109375" style="4" customWidth="1"/>
    <col min="1285" max="1285" width="20.28515625" style="4" customWidth="1"/>
    <col min="1286" max="1536" width="9.140625" style="4"/>
    <col min="1537" max="1537" width="11" style="4" customWidth="1"/>
    <col min="1538" max="1538" width="51.5703125" style="4" customWidth="1"/>
    <col min="1539" max="1539" width="19" style="4" customWidth="1"/>
    <col min="1540" max="1540" width="17.7109375" style="4" customWidth="1"/>
    <col min="1541" max="1541" width="20.28515625" style="4" customWidth="1"/>
    <col min="1542" max="1792" width="9.140625" style="4"/>
    <col min="1793" max="1793" width="11" style="4" customWidth="1"/>
    <col min="1794" max="1794" width="51.5703125" style="4" customWidth="1"/>
    <col min="1795" max="1795" width="19" style="4" customWidth="1"/>
    <col min="1796" max="1796" width="17.7109375" style="4" customWidth="1"/>
    <col min="1797" max="1797" width="20.28515625" style="4" customWidth="1"/>
    <col min="1798" max="2048" width="9.140625" style="4"/>
    <col min="2049" max="2049" width="11" style="4" customWidth="1"/>
    <col min="2050" max="2050" width="51.5703125" style="4" customWidth="1"/>
    <col min="2051" max="2051" width="19" style="4" customWidth="1"/>
    <col min="2052" max="2052" width="17.7109375" style="4" customWidth="1"/>
    <col min="2053" max="2053" width="20.28515625" style="4" customWidth="1"/>
    <col min="2054" max="2304" width="9.140625" style="4"/>
    <col min="2305" max="2305" width="11" style="4" customWidth="1"/>
    <col min="2306" max="2306" width="51.5703125" style="4" customWidth="1"/>
    <col min="2307" max="2307" width="19" style="4" customWidth="1"/>
    <col min="2308" max="2308" width="17.7109375" style="4" customWidth="1"/>
    <col min="2309" max="2309" width="20.28515625" style="4" customWidth="1"/>
    <col min="2310" max="2560" width="9.140625" style="4"/>
    <col min="2561" max="2561" width="11" style="4" customWidth="1"/>
    <col min="2562" max="2562" width="51.5703125" style="4" customWidth="1"/>
    <col min="2563" max="2563" width="19" style="4" customWidth="1"/>
    <col min="2564" max="2564" width="17.7109375" style="4" customWidth="1"/>
    <col min="2565" max="2565" width="20.28515625" style="4" customWidth="1"/>
    <col min="2566" max="2816" width="9.140625" style="4"/>
    <col min="2817" max="2817" width="11" style="4" customWidth="1"/>
    <col min="2818" max="2818" width="51.5703125" style="4" customWidth="1"/>
    <col min="2819" max="2819" width="19" style="4" customWidth="1"/>
    <col min="2820" max="2820" width="17.7109375" style="4" customWidth="1"/>
    <col min="2821" max="2821" width="20.28515625" style="4" customWidth="1"/>
    <col min="2822" max="3072" width="9.140625" style="4"/>
    <col min="3073" max="3073" width="11" style="4" customWidth="1"/>
    <col min="3074" max="3074" width="51.5703125" style="4" customWidth="1"/>
    <col min="3075" max="3075" width="19" style="4" customWidth="1"/>
    <col min="3076" max="3076" width="17.7109375" style="4" customWidth="1"/>
    <col min="3077" max="3077" width="20.28515625" style="4" customWidth="1"/>
    <col min="3078" max="3328" width="9.140625" style="4"/>
    <col min="3329" max="3329" width="11" style="4" customWidth="1"/>
    <col min="3330" max="3330" width="51.5703125" style="4" customWidth="1"/>
    <col min="3331" max="3331" width="19" style="4" customWidth="1"/>
    <col min="3332" max="3332" width="17.7109375" style="4" customWidth="1"/>
    <col min="3333" max="3333" width="20.28515625" style="4" customWidth="1"/>
    <col min="3334" max="3584" width="9.140625" style="4"/>
    <col min="3585" max="3585" width="11" style="4" customWidth="1"/>
    <col min="3586" max="3586" width="51.5703125" style="4" customWidth="1"/>
    <col min="3587" max="3587" width="19" style="4" customWidth="1"/>
    <col min="3588" max="3588" width="17.7109375" style="4" customWidth="1"/>
    <col min="3589" max="3589" width="20.28515625" style="4" customWidth="1"/>
    <col min="3590" max="3840" width="9.140625" style="4"/>
    <col min="3841" max="3841" width="11" style="4" customWidth="1"/>
    <col min="3842" max="3842" width="51.5703125" style="4" customWidth="1"/>
    <col min="3843" max="3843" width="19" style="4" customWidth="1"/>
    <col min="3844" max="3844" width="17.7109375" style="4" customWidth="1"/>
    <col min="3845" max="3845" width="20.28515625" style="4" customWidth="1"/>
    <col min="3846" max="4096" width="9.140625" style="4"/>
    <col min="4097" max="4097" width="11" style="4" customWidth="1"/>
    <col min="4098" max="4098" width="51.5703125" style="4" customWidth="1"/>
    <col min="4099" max="4099" width="19" style="4" customWidth="1"/>
    <col min="4100" max="4100" width="17.7109375" style="4" customWidth="1"/>
    <col min="4101" max="4101" width="20.28515625" style="4" customWidth="1"/>
    <col min="4102" max="4352" width="9.140625" style="4"/>
    <col min="4353" max="4353" width="11" style="4" customWidth="1"/>
    <col min="4354" max="4354" width="51.5703125" style="4" customWidth="1"/>
    <col min="4355" max="4355" width="19" style="4" customWidth="1"/>
    <col min="4356" max="4356" width="17.7109375" style="4" customWidth="1"/>
    <col min="4357" max="4357" width="20.28515625" style="4" customWidth="1"/>
    <col min="4358" max="4608" width="9.140625" style="4"/>
    <col min="4609" max="4609" width="11" style="4" customWidth="1"/>
    <col min="4610" max="4610" width="51.5703125" style="4" customWidth="1"/>
    <col min="4611" max="4611" width="19" style="4" customWidth="1"/>
    <col min="4612" max="4612" width="17.7109375" style="4" customWidth="1"/>
    <col min="4613" max="4613" width="20.28515625" style="4" customWidth="1"/>
    <col min="4614" max="4864" width="9.140625" style="4"/>
    <col min="4865" max="4865" width="11" style="4" customWidth="1"/>
    <col min="4866" max="4866" width="51.5703125" style="4" customWidth="1"/>
    <col min="4867" max="4867" width="19" style="4" customWidth="1"/>
    <col min="4868" max="4868" width="17.7109375" style="4" customWidth="1"/>
    <col min="4869" max="4869" width="20.28515625" style="4" customWidth="1"/>
    <col min="4870" max="5120" width="9.140625" style="4"/>
    <col min="5121" max="5121" width="11" style="4" customWidth="1"/>
    <col min="5122" max="5122" width="51.5703125" style="4" customWidth="1"/>
    <col min="5123" max="5123" width="19" style="4" customWidth="1"/>
    <col min="5124" max="5124" width="17.7109375" style="4" customWidth="1"/>
    <col min="5125" max="5125" width="20.28515625" style="4" customWidth="1"/>
    <col min="5126" max="5376" width="9.140625" style="4"/>
    <col min="5377" max="5377" width="11" style="4" customWidth="1"/>
    <col min="5378" max="5378" width="51.5703125" style="4" customWidth="1"/>
    <col min="5379" max="5379" width="19" style="4" customWidth="1"/>
    <col min="5380" max="5380" width="17.7109375" style="4" customWidth="1"/>
    <col min="5381" max="5381" width="20.28515625" style="4" customWidth="1"/>
    <col min="5382" max="5632" width="9.140625" style="4"/>
    <col min="5633" max="5633" width="11" style="4" customWidth="1"/>
    <col min="5634" max="5634" width="51.5703125" style="4" customWidth="1"/>
    <col min="5635" max="5635" width="19" style="4" customWidth="1"/>
    <col min="5636" max="5636" width="17.7109375" style="4" customWidth="1"/>
    <col min="5637" max="5637" width="20.28515625" style="4" customWidth="1"/>
    <col min="5638" max="5888" width="9.140625" style="4"/>
    <col min="5889" max="5889" width="11" style="4" customWidth="1"/>
    <col min="5890" max="5890" width="51.5703125" style="4" customWidth="1"/>
    <col min="5891" max="5891" width="19" style="4" customWidth="1"/>
    <col min="5892" max="5892" width="17.7109375" style="4" customWidth="1"/>
    <col min="5893" max="5893" width="20.28515625" style="4" customWidth="1"/>
    <col min="5894" max="6144" width="9.140625" style="4"/>
    <col min="6145" max="6145" width="11" style="4" customWidth="1"/>
    <col min="6146" max="6146" width="51.5703125" style="4" customWidth="1"/>
    <col min="6147" max="6147" width="19" style="4" customWidth="1"/>
    <col min="6148" max="6148" width="17.7109375" style="4" customWidth="1"/>
    <col min="6149" max="6149" width="20.28515625" style="4" customWidth="1"/>
    <col min="6150" max="6400" width="9.140625" style="4"/>
    <col min="6401" max="6401" width="11" style="4" customWidth="1"/>
    <col min="6402" max="6402" width="51.5703125" style="4" customWidth="1"/>
    <col min="6403" max="6403" width="19" style="4" customWidth="1"/>
    <col min="6404" max="6404" width="17.7109375" style="4" customWidth="1"/>
    <col min="6405" max="6405" width="20.28515625" style="4" customWidth="1"/>
    <col min="6406" max="6656" width="9.140625" style="4"/>
    <col min="6657" max="6657" width="11" style="4" customWidth="1"/>
    <col min="6658" max="6658" width="51.5703125" style="4" customWidth="1"/>
    <col min="6659" max="6659" width="19" style="4" customWidth="1"/>
    <col min="6660" max="6660" width="17.7109375" style="4" customWidth="1"/>
    <col min="6661" max="6661" width="20.28515625" style="4" customWidth="1"/>
    <col min="6662" max="6912" width="9.140625" style="4"/>
    <col min="6913" max="6913" width="11" style="4" customWidth="1"/>
    <col min="6914" max="6914" width="51.5703125" style="4" customWidth="1"/>
    <col min="6915" max="6915" width="19" style="4" customWidth="1"/>
    <col min="6916" max="6916" width="17.7109375" style="4" customWidth="1"/>
    <col min="6917" max="6917" width="20.28515625" style="4" customWidth="1"/>
    <col min="6918" max="7168" width="9.140625" style="4"/>
    <col min="7169" max="7169" width="11" style="4" customWidth="1"/>
    <col min="7170" max="7170" width="51.5703125" style="4" customWidth="1"/>
    <col min="7171" max="7171" width="19" style="4" customWidth="1"/>
    <col min="7172" max="7172" width="17.7109375" style="4" customWidth="1"/>
    <col min="7173" max="7173" width="20.28515625" style="4" customWidth="1"/>
    <col min="7174" max="7424" width="9.140625" style="4"/>
    <col min="7425" max="7425" width="11" style="4" customWidth="1"/>
    <col min="7426" max="7426" width="51.5703125" style="4" customWidth="1"/>
    <col min="7427" max="7427" width="19" style="4" customWidth="1"/>
    <col min="7428" max="7428" width="17.7109375" style="4" customWidth="1"/>
    <col min="7429" max="7429" width="20.28515625" style="4" customWidth="1"/>
    <col min="7430" max="7680" width="9.140625" style="4"/>
    <col min="7681" max="7681" width="11" style="4" customWidth="1"/>
    <col min="7682" max="7682" width="51.5703125" style="4" customWidth="1"/>
    <col min="7683" max="7683" width="19" style="4" customWidth="1"/>
    <col min="7684" max="7684" width="17.7109375" style="4" customWidth="1"/>
    <col min="7685" max="7685" width="20.28515625" style="4" customWidth="1"/>
    <col min="7686" max="7936" width="9.140625" style="4"/>
    <col min="7937" max="7937" width="11" style="4" customWidth="1"/>
    <col min="7938" max="7938" width="51.5703125" style="4" customWidth="1"/>
    <col min="7939" max="7939" width="19" style="4" customWidth="1"/>
    <col min="7940" max="7940" width="17.7109375" style="4" customWidth="1"/>
    <col min="7941" max="7941" width="20.28515625" style="4" customWidth="1"/>
    <col min="7942" max="8192" width="9.140625" style="4"/>
    <col min="8193" max="8193" width="11" style="4" customWidth="1"/>
    <col min="8194" max="8194" width="51.5703125" style="4" customWidth="1"/>
    <col min="8195" max="8195" width="19" style="4" customWidth="1"/>
    <col min="8196" max="8196" width="17.7109375" style="4" customWidth="1"/>
    <col min="8197" max="8197" width="20.28515625" style="4" customWidth="1"/>
    <col min="8198" max="8448" width="9.140625" style="4"/>
    <col min="8449" max="8449" width="11" style="4" customWidth="1"/>
    <col min="8450" max="8450" width="51.5703125" style="4" customWidth="1"/>
    <col min="8451" max="8451" width="19" style="4" customWidth="1"/>
    <col min="8452" max="8452" width="17.7109375" style="4" customWidth="1"/>
    <col min="8453" max="8453" width="20.28515625" style="4" customWidth="1"/>
    <col min="8454" max="8704" width="9.140625" style="4"/>
    <col min="8705" max="8705" width="11" style="4" customWidth="1"/>
    <col min="8706" max="8706" width="51.5703125" style="4" customWidth="1"/>
    <col min="8707" max="8707" width="19" style="4" customWidth="1"/>
    <col min="8708" max="8708" width="17.7109375" style="4" customWidth="1"/>
    <col min="8709" max="8709" width="20.28515625" style="4" customWidth="1"/>
    <col min="8710" max="8960" width="9.140625" style="4"/>
    <col min="8961" max="8961" width="11" style="4" customWidth="1"/>
    <col min="8962" max="8962" width="51.5703125" style="4" customWidth="1"/>
    <col min="8963" max="8963" width="19" style="4" customWidth="1"/>
    <col min="8964" max="8964" width="17.7109375" style="4" customWidth="1"/>
    <col min="8965" max="8965" width="20.28515625" style="4" customWidth="1"/>
    <col min="8966" max="9216" width="9.140625" style="4"/>
    <col min="9217" max="9217" width="11" style="4" customWidth="1"/>
    <col min="9218" max="9218" width="51.5703125" style="4" customWidth="1"/>
    <col min="9219" max="9219" width="19" style="4" customWidth="1"/>
    <col min="9220" max="9220" width="17.7109375" style="4" customWidth="1"/>
    <col min="9221" max="9221" width="20.28515625" style="4" customWidth="1"/>
    <col min="9222" max="9472" width="9.140625" style="4"/>
    <col min="9473" max="9473" width="11" style="4" customWidth="1"/>
    <col min="9474" max="9474" width="51.5703125" style="4" customWidth="1"/>
    <col min="9475" max="9475" width="19" style="4" customWidth="1"/>
    <col min="9476" max="9476" width="17.7109375" style="4" customWidth="1"/>
    <col min="9477" max="9477" width="20.28515625" style="4" customWidth="1"/>
    <col min="9478" max="9728" width="9.140625" style="4"/>
    <col min="9729" max="9729" width="11" style="4" customWidth="1"/>
    <col min="9730" max="9730" width="51.5703125" style="4" customWidth="1"/>
    <col min="9731" max="9731" width="19" style="4" customWidth="1"/>
    <col min="9732" max="9732" width="17.7109375" style="4" customWidth="1"/>
    <col min="9733" max="9733" width="20.28515625" style="4" customWidth="1"/>
    <col min="9734" max="9984" width="9.140625" style="4"/>
    <col min="9985" max="9985" width="11" style="4" customWidth="1"/>
    <col min="9986" max="9986" width="51.5703125" style="4" customWidth="1"/>
    <col min="9987" max="9987" width="19" style="4" customWidth="1"/>
    <col min="9988" max="9988" width="17.7109375" style="4" customWidth="1"/>
    <col min="9989" max="9989" width="20.28515625" style="4" customWidth="1"/>
    <col min="9990" max="10240" width="9.140625" style="4"/>
    <col min="10241" max="10241" width="11" style="4" customWidth="1"/>
    <col min="10242" max="10242" width="51.5703125" style="4" customWidth="1"/>
    <col min="10243" max="10243" width="19" style="4" customWidth="1"/>
    <col min="10244" max="10244" width="17.7109375" style="4" customWidth="1"/>
    <col min="10245" max="10245" width="20.28515625" style="4" customWidth="1"/>
    <col min="10246" max="10496" width="9.140625" style="4"/>
    <col min="10497" max="10497" width="11" style="4" customWidth="1"/>
    <col min="10498" max="10498" width="51.5703125" style="4" customWidth="1"/>
    <col min="10499" max="10499" width="19" style="4" customWidth="1"/>
    <col min="10500" max="10500" width="17.7109375" style="4" customWidth="1"/>
    <col min="10501" max="10501" width="20.28515625" style="4" customWidth="1"/>
    <col min="10502" max="10752" width="9.140625" style="4"/>
    <col min="10753" max="10753" width="11" style="4" customWidth="1"/>
    <col min="10754" max="10754" width="51.5703125" style="4" customWidth="1"/>
    <col min="10755" max="10755" width="19" style="4" customWidth="1"/>
    <col min="10756" max="10756" width="17.7109375" style="4" customWidth="1"/>
    <col min="10757" max="10757" width="20.28515625" style="4" customWidth="1"/>
    <col min="10758" max="11008" width="9.140625" style="4"/>
    <col min="11009" max="11009" width="11" style="4" customWidth="1"/>
    <col min="11010" max="11010" width="51.5703125" style="4" customWidth="1"/>
    <col min="11011" max="11011" width="19" style="4" customWidth="1"/>
    <col min="11012" max="11012" width="17.7109375" style="4" customWidth="1"/>
    <col min="11013" max="11013" width="20.28515625" style="4" customWidth="1"/>
    <col min="11014" max="11264" width="9.140625" style="4"/>
    <col min="11265" max="11265" width="11" style="4" customWidth="1"/>
    <col min="11266" max="11266" width="51.5703125" style="4" customWidth="1"/>
    <col min="11267" max="11267" width="19" style="4" customWidth="1"/>
    <col min="11268" max="11268" width="17.7109375" style="4" customWidth="1"/>
    <col min="11269" max="11269" width="20.28515625" style="4" customWidth="1"/>
    <col min="11270" max="11520" width="9.140625" style="4"/>
    <col min="11521" max="11521" width="11" style="4" customWidth="1"/>
    <col min="11522" max="11522" width="51.5703125" style="4" customWidth="1"/>
    <col min="11523" max="11523" width="19" style="4" customWidth="1"/>
    <col min="11524" max="11524" width="17.7109375" style="4" customWidth="1"/>
    <col min="11525" max="11525" width="20.28515625" style="4" customWidth="1"/>
    <col min="11526" max="11776" width="9.140625" style="4"/>
    <col min="11777" max="11777" width="11" style="4" customWidth="1"/>
    <col min="11778" max="11778" width="51.5703125" style="4" customWidth="1"/>
    <col min="11779" max="11779" width="19" style="4" customWidth="1"/>
    <col min="11780" max="11780" width="17.7109375" style="4" customWidth="1"/>
    <col min="11781" max="11781" width="20.28515625" style="4" customWidth="1"/>
    <col min="11782" max="12032" width="9.140625" style="4"/>
    <col min="12033" max="12033" width="11" style="4" customWidth="1"/>
    <col min="12034" max="12034" width="51.5703125" style="4" customWidth="1"/>
    <col min="12035" max="12035" width="19" style="4" customWidth="1"/>
    <col min="12036" max="12036" width="17.7109375" style="4" customWidth="1"/>
    <col min="12037" max="12037" width="20.28515625" style="4" customWidth="1"/>
    <col min="12038" max="12288" width="9.140625" style="4"/>
    <col min="12289" max="12289" width="11" style="4" customWidth="1"/>
    <col min="12290" max="12290" width="51.5703125" style="4" customWidth="1"/>
    <col min="12291" max="12291" width="19" style="4" customWidth="1"/>
    <col min="12292" max="12292" width="17.7109375" style="4" customWidth="1"/>
    <col min="12293" max="12293" width="20.28515625" style="4" customWidth="1"/>
    <col min="12294" max="12544" width="9.140625" style="4"/>
    <col min="12545" max="12545" width="11" style="4" customWidth="1"/>
    <col min="12546" max="12546" width="51.5703125" style="4" customWidth="1"/>
    <col min="12547" max="12547" width="19" style="4" customWidth="1"/>
    <col min="12548" max="12548" width="17.7109375" style="4" customWidth="1"/>
    <col min="12549" max="12549" width="20.28515625" style="4" customWidth="1"/>
    <col min="12550" max="12800" width="9.140625" style="4"/>
    <col min="12801" max="12801" width="11" style="4" customWidth="1"/>
    <col min="12802" max="12802" width="51.5703125" style="4" customWidth="1"/>
    <col min="12803" max="12803" width="19" style="4" customWidth="1"/>
    <col min="12804" max="12804" width="17.7109375" style="4" customWidth="1"/>
    <col min="12805" max="12805" width="20.28515625" style="4" customWidth="1"/>
    <col min="12806" max="13056" width="9.140625" style="4"/>
    <col min="13057" max="13057" width="11" style="4" customWidth="1"/>
    <col min="13058" max="13058" width="51.5703125" style="4" customWidth="1"/>
    <col min="13059" max="13059" width="19" style="4" customWidth="1"/>
    <col min="13060" max="13060" width="17.7109375" style="4" customWidth="1"/>
    <col min="13061" max="13061" width="20.28515625" style="4" customWidth="1"/>
    <col min="13062" max="13312" width="9.140625" style="4"/>
    <col min="13313" max="13313" width="11" style="4" customWidth="1"/>
    <col min="13314" max="13314" width="51.5703125" style="4" customWidth="1"/>
    <col min="13315" max="13315" width="19" style="4" customWidth="1"/>
    <col min="13316" max="13316" width="17.7109375" style="4" customWidth="1"/>
    <col min="13317" max="13317" width="20.28515625" style="4" customWidth="1"/>
    <col min="13318" max="13568" width="9.140625" style="4"/>
    <col min="13569" max="13569" width="11" style="4" customWidth="1"/>
    <col min="13570" max="13570" width="51.5703125" style="4" customWidth="1"/>
    <col min="13571" max="13571" width="19" style="4" customWidth="1"/>
    <col min="13572" max="13572" width="17.7109375" style="4" customWidth="1"/>
    <col min="13573" max="13573" width="20.28515625" style="4" customWidth="1"/>
    <col min="13574" max="13824" width="9.140625" style="4"/>
    <col min="13825" max="13825" width="11" style="4" customWidth="1"/>
    <col min="13826" max="13826" width="51.5703125" style="4" customWidth="1"/>
    <col min="13827" max="13827" width="19" style="4" customWidth="1"/>
    <col min="13828" max="13828" width="17.7109375" style="4" customWidth="1"/>
    <col min="13829" max="13829" width="20.28515625" style="4" customWidth="1"/>
    <col min="13830" max="14080" width="9.140625" style="4"/>
    <col min="14081" max="14081" width="11" style="4" customWidth="1"/>
    <col min="14082" max="14082" width="51.5703125" style="4" customWidth="1"/>
    <col min="14083" max="14083" width="19" style="4" customWidth="1"/>
    <col min="14084" max="14084" width="17.7109375" style="4" customWidth="1"/>
    <col min="14085" max="14085" width="20.28515625" style="4" customWidth="1"/>
    <col min="14086" max="14336" width="9.140625" style="4"/>
    <col min="14337" max="14337" width="11" style="4" customWidth="1"/>
    <col min="14338" max="14338" width="51.5703125" style="4" customWidth="1"/>
    <col min="14339" max="14339" width="19" style="4" customWidth="1"/>
    <col min="14340" max="14340" width="17.7109375" style="4" customWidth="1"/>
    <col min="14341" max="14341" width="20.28515625" style="4" customWidth="1"/>
    <col min="14342" max="14592" width="9.140625" style="4"/>
    <col min="14593" max="14593" width="11" style="4" customWidth="1"/>
    <col min="14594" max="14594" width="51.5703125" style="4" customWidth="1"/>
    <col min="14595" max="14595" width="19" style="4" customWidth="1"/>
    <col min="14596" max="14596" width="17.7109375" style="4" customWidth="1"/>
    <col min="14597" max="14597" width="20.28515625" style="4" customWidth="1"/>
    <col min="14598" max="14848" width="9.140625" style="4"/>
    <col min="14849" max="14849" width="11" style="4" customWidth="1"/>
    <col min="14850" max="14850" width="51.5703125" style="4" customWidth="1"/>
    <col min="14851" max="14851" width="19" style="4" customWidth="1"/>
    <col min="14852" max="14852" width="17.7109375" style="4" customWidth="1"/>
    <col min="14853" max="14853" width="20.28515625" style="4" customWidth="1"/>
    <col min="14854" max="15104" width="9.140625" style="4"/>
    <col min="15105" max="15105" width="11" style="4" customWidth="1"/>
    <col min="15106" max="15106" width="51.5703125" style="4" customWidth="1"/>
    <col min="15107" max="15107" width="19" style="4" customWidth="1"/>
    <col min="15108" max="15108" width="17.7109375" style="4" customWidth="1"/>
    <col min="15109" max="15109" width="20.28515625" style="4" customWidth="1"/>
    <col min="15110" max="15360" width="9.140625" style="4"/>
    <col min="15361" max="15361" width="11" style="4" customWidth="1"/>
    <col min="15362" max="15362" width="51.5703125" style="4" customWidth="1"/>
    <col min="15363" max="15363" width="19" style="4" customWidth="1"/>
    <col min="15364" max="15364" width="17.7109375" style="4" customWidth="1"/>
    <col min="15365" max="15365" width="20.28515625" style="4" customWidth="1"/>
    <col min="15366" max="15616" width="9.140625" style="4"/>
    <col min="15617" max="15617" width="11" style="4" customWidth="1"/>
    <col min="15618" max="15618" width="51.5703125" style="4" customWidth="1"/>
    <col min="15619" max="15619" width="19" style="4" customWidth="1"/>
    <col min="15620" max="15620" width="17.7109375" style="4" customWidth="1"/>
    <col min="15621" max="15621" width="20.28515625" style="4" customWidth="1"/>
    <col min="15622" max="15872" width="9.140625" style="4"/>
    <col min="15873" max="15873" width="11" style="4" customWidth="1"/>
    <col min="15874" max="15874" width="51.5703125" style="4" customWidth="1"/>
    <col min="15875" max="15875" width="19" style="4" customWidth="1"/>
    <col min="15876" max="15876" width="17.7109375" style="4" customWidth="1"/>
    <col min="15877" max="15877" width="20.28515625" style="4" customWidth="1"/>
    <col min="15878" max="16128" width="9.140625" style="4"/>
    <col min="16129" max="16129" width="11" style="4" customWidth="1"/>
    <col min="16130" max="16130" width="51.5703125" style="4" customWidth="1"/>
    <col min="16131" max="16131" width="19" style="4" customWidth="1"/>
    <col min="16132" max="16132" width="17.7109375" style="4" customWidth="1"/>
    <col min="16133" max="16133" width="20.28515625" style="4" customWidth="1"/>
    <col min="16134" max="16384" width="9.140625" style="4"/>
  </cols>
  <sheetData>
    <row r="1" spans="1:11" ht="19.5" customHeight="1" x14ac:dyDescent="0.2">
      <c r="A1" s="1"/>
      <c r="B1" s="2"/>
      <c r="C1" s="3"/>
      <c r="D1" s="3"/>
      <c r="E1" s="3"/>
    </row>
    <row r="2" spans="1:11" ht="15" customHeight="1" x14ac:dyDescent="0.2">
      <c r="A2" s="5" t="s">
        <v>0</v>
      </c>
      <c r="B2" s="6"/>
      <c r="C2" s="3"/>
      <c r="D2" s="3"/>
      <c r="E2" s="3"/>
    </row>
    <row r="3" spans="1:11" s="3" customFormat="1" ht="20.25" customHeight="1" x14ac:dyDescent="0.25">
      <c r="A3" s="7"/>
      <c r="B3" s="8" t="s">
        <v>1</v>
      </c>
    </row>
    <row r="4" spans="1:11" s="3" customFormat="1" ht="18.75" customHeight="1" thickBot="1" x14ac:dyDescent="0.25">
      <c r="A4" s="9"/>
      <c r="B4" s="10"/>
      <c r="C4" s="11"/>
      <c r="D4" s="81"/>
      <c r="E4" s="81"/>
    </row>
    <row r="5" spans="1:11" s="16" customFormat="1" ht="54.75" customHeight="1" thickTop="1" thickBot="1" x14ac:dyDescent="0.25">
      <c r="A5" s="12" t="s">
        <v>2</v>
      </c>
      <c r="B5" s="13" t="s">
        <v>3</v>
      </c>
      <c r="C5" s="14" t="s">
        <v>4</v>
      </c>
      <c r="D5" s="15" t="s">
        <v>5</v>
      </c>
      <c r="E5" s="15" t="s">
        <v>6</v>
      </c>
      <c r="F5" s="3"/>
      <c r="G5" s="3"/>
      <c r="H5" s="3"/>
      <c r="I5" s="3"/>
      <c r="J5" s="3"/>
      <c r="K5" s="3"/>
    </row>
    <row r="6" spans="1:11" s="20" customFormat="1" ht="20.100000000000001" customHeight="1" thickTop="1" thickBot="1" x14ac:dyDescent="0.3">
      <c r="A6" s="17" t="s">
        <v>7</v>
      </c>
      <c r="B6" s="18" t="s">
        <v>8</v>
      </c>
      <c r="C6" s="19">
        <f>SUM(C7:C12)</f>
        <v>1895281</v>
      </c>
      <c r="D6" s="19">
        <f>SUM(D7:D12)</f>
        <v>259000</v>
      </c>
      <c r="E6" s="19">
        <f>SUM(E7:E12)</f>
        <v>2154281</v>
      </c>
      <c r="F6" s="3"/>
      <c r="G6" s="3"/>
      <c r="H6" s="3"/>
      <c r="I6" s="3"/>
      <c r="J6" s="3"/>
      <c r="K6" s="3"/>
    </row>
    <row r="7" spans="1:11" s="24" customFormat="1" ht="15.75" customHeight="1" thickTop="1" x14ac:dyDescent="0.2">
      <c r="A7" s="21" t="s">
        <v>9</v>
      </c>
      <c r="B7" s="22" t="s">
        <v>10</v>
      </c>
      <c r="C7" s="23">
        <v>1548875</v>
      </c>
      <c r="D7" s="23">
        <v>187000</v>
      </c>
      <c r="E7" s="23">
        <f t="shared" ref="E7:E12" si="0">C7+D7</f>
        <v>1735875</v>
      </c>
      <c r="F7" s="3"/>
      <c r="G7" s="3"/>
      <c r="H7" s="3"/>
      <c r="I7" s="3"/>
      <c r="J7" s="3"/>
      <c r="K7" s="3"/>
    </row>
    <row r="8" spans="1:11" s="24" customFormat="1" ht="15.75" customHeight="1" x14ac:dyDescent="0.2">
      <c r="A8" s="21" t="s">
        <v>11</v>
      </c>
      <c r="B8" s="22" t="s">
        <v>12</v>
      </c>
      <c r="C8" s="23">
        <v>23890</v>
      </c>
      <c r="D8" s="23"/>
      <c r="E8" s="23">
        <f t="shared" si="0"/>
        <v>23890</v>
      </c>
      <c r="F8" s="3"/>
      <c r="G8" s="3"/>
      <c r="H8" s="3"/>
      <c r="I8" s="3"/>
      <c r="J8" s="3"/>
      <c r="K8" s="3"/>
    </row>
    <row r="9" spans="1:11" s="24" customFormat="1" ht="18.75" customHeight="1" x14ac:dyDescent="0.2">
      <c r="A9" s="25" t="s">
        <v>13</v>
      </c>
      <c r="B9" s="26" t="s">
        <v>14</v>
      </c>
      <c r="C9" s="23">
        <v>66361</v>
      </c>
      <c r="D9" s="23">
        <v>32000</v>
      </c>
      <c r="E9" s="23">
        <f t="shared" si="0"/>
        <v>98361</v>
      </c>
      <c r="F9" s="3"/>
      <c r="G9" s="3"/>
      <c r="H9" s="3"/>
      <c r="I9" s="3"/>
      <c r="J9" s="3"/>
      <c r="K9" s="3"/>
    </row>
    <row r="10" spans="1:11" s="29" customFormat="1" ht="15.75" customHeight="1" x14ac:dyDescent="0.2">
      <c r="A10" s="27" t="s">
        <v>15</v>
      </c>
      <c r="B10" s="28" t="s">
        <v>16</v>
      </c>
      <c r="C10" s="23">
        <v>0</v>
      </c>
      <c r="D10" s="23"/>
      <c r="E10" s="23">
        <f t="shared" si="0"/>
        <v>0</v>
      </c>
      <c r="F10" s="3"/>
      <c r="G10" s="3"/>
      <c r="H10" s="3"/>
      <c r="I10" s="3"/>
      <c r="J10" s="3"/>
      <c r="K10" s="3"/>
    </row>
    <row r="11" spans="1:11" s="29" customFormat="1" ht="15.75" customHeight="1" thickBot="1" x14ac:dyDescent="0.25">
      <c r="A11" s="27" t="s">
        <v>17</v>
      </c>
      <c r="B11" s="28" t="s">
        <v>18</v>
      </c>
      <c r="C11" s="23">
        <v>256155</v>
      </c>
      <c r="D11" s="23">
        <v>40000</v>
      </c>
      <c r="E11" s="23">
        <f t="shared" si="0"/>
        <v>296155</v>
      </c>
      <c r="F11" s="3"/>
      <c r="G11" s="3"/>
      <c r="H11" s="3"/>
      <c r="I11" s="3"/>
      <c r="J11" s="3"/>
      <c r="K11" s="3"/>
    </row>
    <row r="12" spans="1:11" s="29" customFormat="1" ht="16.5" hidden="1" customHeight="1" x14ac:dyDescent="0.2">
      <c r="A12" s="30" t="s">
        <v>19</v>
      </c>
      <c r="B12" s="31" t="s">
        <v>20</v>
      </c>
      <c r="C12" s="23"/>
      <c r="D12" s="23"/>
      <c r="E12" s="23">
        <f t="shared" si="0"/>
        <v>0</v>
      </c>
      <c r="F12" s="3"/>
      <c r="G12" s="3"/>
      <c r="H12" s="3"/>
      <c r="I12" s="3"/>
      <c r="J12" s="3"/>
      <c r="K12" s="3"/>
    </row>
    <row r="13" spans="1:11" s="29" customFormat="1" ht="31.5" customHeight="1" thickTop="1" thickBot="1" x14ac:dyDescent="0.3">
      <c r="A13" s="32" t="s">
        <v>21</v>
      </c>
      <c r="B13" s="33" t="s">
        <v>22</v>
      </c>
      <c r="C13" s="34">
        <f>SUM(C14+C19+C26+C36+C38+C46+C48+C51+C55+C57)</f>
        <v>446520</v>
      </c>
      <c r="D13" s="34">
        <f>SUM(D14+D19+D26+D36+D38+D46+D48+D51+D55+D57)</f>
        <v>242586</v>
      </c>
      <c r="E13" s="34">
        <f>SUM(E14+E19+E26+E36+E38+E46+E48+E51+E55+E57)</f>
        <v>689106</v>
      </c>
      <c r="F13" s="3"/>
      <c r="G13" s="3"/>
      <c r="H13" s="3"/>
      <c r="I13" s="3"/>
      <c r="J13" s="3"/>
      <c r="K13" s="3"/>
    </row>
    <row r="14" spans="1:11" s="24" customFormat="1" ht="20.100000000000001" customHeight="1" thickTop="1" thickBot="1" x14ac:dyDescent="0.3">
      <c r="A14" s="35" t="s">
        <v>23</v>
      </c>
      <c r="B14" s="36" t="s">
        <v>24</v>
      </c>
      <c r="C14" s="37">
        <f>SUM(C15:C18)</f>
        <v>111487</v>
      </c>
      <c r="D14" s="37">
        <f>SUM(D15:D18)</f>
        <v>-11500</v>
      </c>
      <c r="E14" s="37">
        <f>SUM(E15:E18)</f>
        <v>99987</v>
      </c>
      <c r="F14" s="3"/>
      <c r="G14" s="3"/>
      <c r="H14" s="3"/>
      <c r="I14" s="3"/>
      <c r="J14" s="3"/>
      <c r="K14" s="3"/>
    </row>
    <row r="15" spans="1:11" s="24" customFormat="1" ht="15.75" customHeight="1" thickTop="1" x14ac:dyDescent="0.2">
      <c r="A15" s="21" t="s">
        <v>25</v>
      </c>
      <c r="B15" s="22" t="s">
        <v>26</v>
      </c>
      <c r="C15" s="38">
        <v>3318</v>
      </c>
      <c r="D15" s="23">
        <v>1500</v>
      </c>
      <c r="E15" s="38">
        <f>C15+D15</f>
        <v>4818</v>
      </c>
      <c r="F15" s="3"/>
      <c r="G15" s="3"/>
      <c r="H15" s="3"/>
      <c r="I15" s="3"/>
      <c r="J15" s="3"/>
      <c r="K15" s="3"/>
    </row>
    <row r="16" spans="1:11" s="29" customFormat="1" ht="16.5" customHeight="1" x14ac:dyDescent="0.2">
      <c r="A16" s="27" t="s">
        <v>27</v>
      </c>
      <c r="B16" s="26" t="s">
        <v>28</v>
      </c>
      <c r="C16" s="38">
        <v>106178</v>
      </c>
      <c r="D16" s="23">
        <v>-13000</v>
      </c>
      <c r="E16" s="38">
        <f>C16+D16</f>
        <v>93178</v>
      </c>
      <c r="F16" s="3"/>
      <c r="G16" s="3"/>
      <c r="H16" s="3"/>
      <c r="I16" s="3"/>
      <c r="J16" s="3"/>
      <c r="K16" s="3"/>
    </row>
    <row r="17" spans="1:11" s="24" customFormat="1" ht="15.75" customHeight="1" x14ac:dyDescent="0.2">
      <c r="A17" s="25" t="s">
        <v>29</v>
      </c>
      <c r="B17" s="26" t="s">
        <v>30</v>
      </c>
      <c r="C17" s="38">
        <v>1991</v>
      </c>
      <c r="D17" s="39"/>
      <c r="E17" s="40">
        <f>C17+D17</f>
        <v>1991</v>
      </c>
      <c r="F17" s="3"/>
      <c r="G17" s="3"/>
      <c r="H17" s="3"/>
      <c r="I17" s="3"/>
      <c r="J17" s="3"/>
      <c r="K17" s="3"/>
    </row>
    <row r="18" spans="1:11" s="24" customFormat="1" ht="15.75" customHeight="1" thickBot="1" x14ac:dyDescent="0.25">
      <c r="A18" s="41" t="s">
        <v>31</v>
      </c>
      <c r="B18" s="42" t="s">
        <v>32</v>
      </c>
      <c r="C18" s="38">
        <v>0</v>
      </c>
      <c r="D18" s="43"/>
      <c r="E18" s="40">
        <f>C18+D18</f>
        <v>0</v>
      </c>
      <c r="F18" s="3"/>
      <c r="G18" s="3"/>
      <c r="H18" s="3"/>
      <c r="I18" s="3"/>
      <c r="J18" s="3"/>
      <c r="K18" s="3"/>
    </row>
    <row r="19" spans="1:11" s="24" customFormat="1" ht="20.100000000000001" customHeight="1" thickTop="1" thickBot="1" x14ac:dyDescent="0.3">
      <c r="A19" s="44" t="s">
        <v>33</v>
      </c>
      <c r="B19" s="45" t="s">
        <v>34</v>
      </c>
      <c r="C19" s="46">
        <f>SUM(C20:C25)</f>
        <v>101825</v>
      </c>
      <c r="D19" s="46">
        <f>SUM(D20:D25)</f>
        <v>4500</v>
      </c>
      <c r="E19" s="46">
        <f>SUM(E20:E25)</f>
        <v>106325</v>
      </c>
      <c r="F19" s="3"/>
      <c r="G19" s="3"/>
      <c r="H19" s="3"/>
      <c r="I19" s="3"/>
      <c r="J19" s="3"/>
      <c r="K19" s="3"/>
    </row>
    <row r="20" spans="1:11" s="24" customFormat="1" ht="15.75" customHeight="1" thickTop="1" x14ac:dyDescent="0.2">
      <c r="A20" s="21" t="s">
        <v>35</v>
      </c>
      <c r="B20" s="22" t="s">
        <v>36</v>
      </c>
      <c r="C20" s="23">
        <v>38490</v>
      </c>
      <c r="D20" s="23">
        <v>-3000</v>
      </c>
      <c r="E20" s="23">
        <f t="shared" ref="E20:E25" si="1">C20+D20</f>
        <v>35490</v>
      </c>
      <c r="F20" s="3"/>
      <c r="G20" s="3"/>
      <c r="H20" s="3"/>
      <c r="I20" s="3"/>
      <c r="J20" s="3"/>
      <c r="K20" s="3"/>
    </row>
    <row r="21" spans="1:11" s="49" customFormat="1" ht="15.75" hidden="1" customHeight="1" x14ac:dyDescent="0.2">
      <c r="A21" s="47" t="s">
        <v>37</v>
      </c>
      <c r="B21" s="48" t="s">
        <v>38</v>
      </c>
      <c r="C21" s="23"/>
      <c r="D21" s="23"/>
      <c r="E21" s="23">
        <f t="shared" si="1"/>
        <v>0</v>
      </c>
      <c r="F21" s="3"/>
      <c r="G21" s="3"/>
      <c r="H21" s="3"/>
      <c r="I21" s="3"/>
      <c r="J21" s="3"/>
      <c r="K21" s="3"/>
    </row>
    <row r="22" spans="1:11" s="24" customFormat="1" ht="15.75" customHeight="1" x14ac:dyDescent="0.2">
      <c r="A22" s="25" t="s">
        <v>39</v>
      </c>
      <c r="B22" s="26" t="s">
        <v>40</v>
      </c>
      <c r="C22" s="23">
        <v>62380</v>
      </c>
      <c r="D22" s="23">
        <v>7500</v>
      </c>
      <c r="E22" s="23">
        <f t="shared" si="1"/>
        <v>69880</v>
      </c>
      <c r="F22" s="3"/>
      <c r="G22" s="3"/>
      <c r="H22" s="3"/>
      <c r="I22" s="3"/>
      <c r="J22" s="3"/>
      <c r="K22" s="3"/>
    </row>
    <row r="23" spans="1:11" s="24" customFormat="1" ht="15.75" customHeight="1" x14ac:dyDescent="0.2">
      <c r="A23" s="25" t="s">
        <v>41</v>
      </c>
      <c r="B23" s="26" t="s">
        <v>42</v>
      </c>
      <c r="C23" s="23">
        <v>0</v>
      </c>
      <c r="D23" s="23"/>
      <c r="E23" s="23">
        <f t="shared" si="1"/>
        <v>0</v>
      </c>
      <c r="F23" s="3"/>
      <c r="G23" s="3"/>
      <c r="H23" s="3"/>
      <c r="I23" s="3"/>
      <c r="J23" s="3"/>
      <c r="K23" s="3"/>
    </row>
    <row r="24" spans="1:11" s="24" customFormat="1" ht="15.75" customHeight="1" x14ac:dyDescent="0.2">
      <c r="A24" s="25" t="s">
        <v>43</v>
      </c>
      <c r="B24" s="26" t="s">
        <v>44</v>
      </c>
      <c r="C24" s="23">
        <v>796</v>
      </c>
      <c r="D24" s="23"/>
      <c r="E24" s="23">
        <f t="shared" si="1"/>
        <v>796</v>
      </c>
      <c r="F24" s="3"/>
      <c r="G24" s="3"/>
      <c r="H24" s="3"/>
      <c r="I24" s="3"/>
      <c r="J24" s="3"/>
      <c r="K24" s="3"/>
    </row>
    <row r="25" spans="1:11" s="24" customFormat="1" ht="15.75" customHeight="1" thickBot="1" x14ac:dyDescent="0.25">
      <c r="A25" s="25" t="s">
        <v>45</v>
      </c>
      <c r="B25" s="26" t="s">
        <v>46</v>
      </c>
      <c r="C25" s="23">
        <v>159</v>
      </c>
      <c r="D25" s="23"/>
      <c r="E25" s="23">
        <f t="shared" si="1"/>
        <v>159</v>
      </c>
      <c r="F25" s="3"/>
      <c r="G25" s="3"/>
      <c r="H25" s="3"/>
      <c r="I25" s="3"/>
      <c r="J25" s="3"/>
      <c r="K25" s="3"/>
    </row>
    <row r="26" spans="1:11" s="24" customFormat="1" ht="20.100000000000001" customHeight="1" thickTop="1" thickBot="1" x14ac:dyDescent="0.3">
      <c r="A26" s="44" t="s">
        <v>47</v>
      </c>
      <c r="B26" s="50" t="s">
        <v>48</v>
      </c>
      <c r="C26" s="46">
        <f>SUM(C27:C35)</f>
        <v>220001</v>
      </c>
      <c r="D26" s="46">
        <f>SUM(D27:D35)</f>
        <v>178723</v>
      </c>
      <c r="E26" s="46">
        <f>SUM(E27:E35)</f>
        <v>398724</v>
      </c>
      <c r="F26" s="3"/>
      <c r="G26" s="3"/>
      <c r="H26" s="3"/>
      <c r="I26" s="3"/>
      <c r="J26" s="3"/>
      <c r="K26" s="3"/>
    </row>
    <row r="27" spans="1:11" s="24" customFormat="1" ht="15.75" customHeight="1" thickTop="1" x14ac:dyDescent="0.2">
      <c r="A27" s="25" t="s">
        <v>49</v>
      </c>
      <c r="B27" s="26" t="s">
        <v>50</v>
      </c>
      <c r="C27" s="23">
        <v>132723</v>
      </c>
      <c r="D27" s="23">
        <v>167723</v>
      </c>
      <c r="E27" s="23">
        <f t="shared" ref="E27:E35" si="2">C27+D27</f>
        <v>300446</v>
      </c>
      <c r="F27" s="3"/>
      <c r="G27" s="3"/>
      <c r="H27" s="3"/>
      <c r="I27" s="3"/>
      <c r="J27" s="3"/>
      <c r="K27" s="3"/>
    </row>
    <row r="28" spans="1:11" s="24" customFormat="1" ht="15.75" customHeight="1" x14ac:dyDescent="0.2">
      <c r="A28" s="25" t="s">
        <v>51</v>
      </c>
      <c r="B28" s="26" t="s">
        <v>52</v>
      </c>
      <c r="C28" s="23">
        <v>7645</v>
      </c>
      <c r="D28" s="23"/>
      <c r="E28" s="23">
        <f t="shared" si="2"/>
        <v>7645</v>
      </c>
      <c r="F28" s="3"/>
      <c r="G28" s="3"/>
      <c r="H28" s="3"/>
      <c r="I28" s="3"/>
      <c r="J28" s="3"/>
      <c r="K28" s="3"/>
    </row>
    <row r="29" spans="1:11" s="24" customFormat="1" ht="15.75" customHeight="1" x14ac:dyDescent="0.2">
      <c r="A29" s="25" t="s">
        <v>53</v>
      </c>
      <c r="B29" s="26" t="s">
        <v>54</v>
      </c>
      <c r="C29" s="23">
        <v>3982</v>
      </c>
      <c r="D29" s="23">
        <v>4000</v>
      </c>
      <c r="E29" s="23">
        <f t="shared" si="2"/>
        <v>7982</v>
      </c>
      <c r="F29" s="3"/>
      <c r="G29" s="3"/>
      <c r="H29" s="3"/>
      <c r="I29" s="3"/>
      <c r="J29" s="3"/>
      <c r="K29" s="3"/>
    </row>
    <row r="30" spans="1:11" s="24" customFormat="1" ht="15.75" customHeight="1" x14ac:dyDescent="0.2">
      <c r="A30" s="25" t="s">
        <v>55</v>
      </c>
      <c r="B30" s="26" t="s">
        <v>56</v>
      </c>
      <c r="C30" s="23">
        <v>23226</v>
      </c>
      <c r="D30" s="23"/>
      <c r="E30" s="23">
        <f t="shared" si="2"/>
        <v>23226</v>
      </c>
      <c r="F30" s="3"/>
      <c r="G30" s="3"/>
      <c r="H30" s="3"/>
      <c r="I30" s="3"/>
      <c r="J30" s="3"/>
      <c r="K30" s="3"/>
    </row>
    <row r="31" spans="1:11" s="24" customFormat="1" ht="15.75" customHeight="1" x14ac:dyDescent="0.2">
      <c r="A31" s="25" t="s">
        <v>57</v>
      </c>
      <c r="B31" s="26" t="s">
        <v>58</v>
      </c>
      <c r="C31" s="23">
        <v>26545</v>
      </c>
      <c r="D31" s="23">
        <v>5700</v>
      </c>
      <c r="E31" s="23">
        <f t="shared" si="2"/>
        <v>32245</v>
      </c>
      <c r="F31" s="3"/>
      <c r="G31" s="3"/>
      <c r="H31" s="3"/>
      <c r="I31" s="3"/>
      <c r="J31" s="3"/>
      <c r="K31" s="3"/>
    </row>
    <row r="32" spans="1:11" s="24" customFormat="1" ht="15.75" customHeight="1" x14ac:dyDescent="0.2">
      <c r="A32" s="25" t="s">
        <v>59</v>
      </c>
      <c r="B32" s="26" t="s">
        <v>60</v>
      </c>
      <c r="C32" s="23">
        <v>5043</v>
      </c>
      <c r="D32" s="23">
        <v>-3700</v>
      </c>
      <c r="E32" s="23">
        <f t="shared" si="2"/>
        <v>1343</v>
      </c>
    </row>
    <row r="33" spans="1:5" s="24" customFormat="1" ht="15.75" customHeight="1" x14ac:dyDescent="0.2">
      <c r="A33" s="25" t="s">
        <v>61</v>
      </c>
      <c r="B33" s="26" t="s">
        <v>62</v>
      </c>
      <c r="C33" s="23">
        <v>12609</v>
      </c>
      <c r="D33" s="23">
        <v>5000</v>
      </c>
      <c r="E33" s="23">
        <f t="shared" si="2"/>
        <v>17609</v>
      </c>
    </row>
    <row r="34" spans="1:5" s="24" customFormat="1" ht="15.75" customHeight="1" x14ac:dyDescent="0.2">
      <c r="A34" s="25" t="s">
        <v>63</v>
      </c>
      <c r="B34" s="26" t="s">
        <v>64</v>
      </c>
      <c r="C34" s="23">
        <v>265</v>
      </c>
      <c r="D34" s="23"/>
      <c r="E34" s="23">
        <f t="shared" si="2"/>
        <v>265</v>
      </c>
    </row>
    <row r="35" spans="1:5" s="24" customFormat="1" ht="15.75" customHeight="1" thickBot="1" x14ac:dyDescent="0.25">
      <c r="A35" s="25" t="s">
        <v>65</v>
      </c>
      <c r="B35" s="26" t="s">
        <v>66</v>
      </c>
      <c r="C35" s="23">
        <v>7963</v>
      </c>
      <c r="D35" s="23"/>
      <c r="E35" s="23">
        <f t="shared" si="2"/>
        <v>7963</v>
      </c>
    </row>
    <row r="36" spans="1:5" s="24" customFormat="1" ht="38.25" customHeight="1" thickTop="1" thickBot="1" x14ac:dyDescent="0.3">
      <c r="A36" s="44" t="s">
        <v>67</v>
      </c>
      <c r="B36" s="51" t="s">
        <v>68</v>
      </c>
      <c r="C36" s="46">
        <f>C37</f>
        <v>398</v>
      </c>
      <c r="D36" s="46">
        <f>D37</f>
        <v>0</v>
      </c>
      <c r="E36" s="46">
        <f>E37</f>
        <v>398</v>
      </c>
    </row>
    <row r="37" spans="1:5" s="24" customFormat="1" ht="15.75" customHeight="1" thickTop="1" thickBot="1" x14ac:dyDescent="0.25">
      <c r="A37" s="25" t="s">
        <v>69</v>
      </c>
      <c r="B37" s="26" t="s">
        <v>70</v>
      </c>
      <c r="C37" s="38">
        <v>398</v>
      </c>
      <c r="D37" s="23"/>
      <c r="E37" s="38">
        <f>C37+D37</f>
        <v>398</v>
      </c>
    </row>
    <row r="38" spans="1:5" s="24" customFormat="1" ht="20.100000000000001" customHeight="1" thickTop="1" thickBot="1" x14ac:dyDescent="0.3">
      <c r="A38" s="44" t="s">
        <v>71</v>
      </c>
      <c r="B38" s="52" t="s">
        <v>72</v>
      </c>
      <c r="C38" s="46">
        <f>SUM(C39:C45)</f>
        <v>5774</v>
      </c>
      <c r="D38" s="46">
        <f>SUM(D39:D45)</f>
        <v>-100</v>
      </c>
      <c r="E38" s="46">
        <f>SUM(E39:E45)</f>
        <v>5674</v>
      </c>
    </row>
    <row r="39" spans="1:5" s="24" customFormat="1" ht="25.5" hidden="1" customHeight="1" x14ac:dyDescent="0.2">
      <c r="A39" s="25" t="s">
        <v>73</v>
      </c>
      <c r="B39" s="26" t="s">
        <v>74</v>
      </c>
      <c r="C39" s="23"/>
      <c r="D39" s="23"/>
      <c r="E39" s="23">
        <f t="shared" ref="E39:E45" si="3">C39+D39</f>
        <v>0</v>
      </c>
    </row>
    <row r="40" spans="1:5" s="24" customFormat="1" ht="15.75" customHeight="1" thickTop="1" x14ac:dyDescent="0.2">
      <c r="A40" s="25" t="s">
        <v>75</v>
      </c>
      <c r="B40" s="26" t="s">
        <v>76</v>
      </c>
      <c r="C40" s="23">
        <v>1062</v>
      </c>
      <c r="D40" s="23"/>
      <c r="E40" s="23">
        <f t="shared" si="3"/>
        <v>1062</v>
      </c>
    </row>
    <row r="41" spans="1:5" s="24" customFormat="1" ht="15.75" customHeight="1" x14ac:dyDescent="0.2">
      <c r="A41" s="25" t="s">
        <v>77</v>
      </c>
      <c r="B41" s="26" t="s">
        <v>78</v>
      </c>
      <c r="C41" s="23">
        <v>66</v>
      </c>
      <c r="D41" s="23"/>
      <c r="E41" s="23">
        <f t="shared" si="3"/>
        <v>66</v>
      </c>
    </row>
    <row r="42" spans="1:5" s="53" customFormat="1" ht="15.75" customHeight="1" x14ac:dyDescent="0.2">
      <c r="A42" s="27" t="s">
        <v>79</v>
      </c>
      <c r="B42" s="28" t="s">
        <v>80</v>
      </c>
      <c r="C42" s="23">
        <v>0</v>
      </c>
      <c r="D42" s="23"/>
      <c r="E42" s="23">
        <f t="shared" si="3"/>
        <v>0</v>
      </c>
    </row>
    <row r="43" spans="1:5" s="24" customFormat="1" ht="15.75" customHeight="1" x14ac:dyDescent="0.2">
      <c r="A43" s="25" t="s">
        <v>81</v>
      </c>
      <c r="B43" s="26" t="s">
        <v>82</v>
      </c>
      <c r="C43" s="23">
        <v>3982</v>
      </c>
      <c r="D43" s="23">
        <v>100</v>
      </c>
      <c r="E43" s="23">
        <f t="shared" si="3"/>
        <v>4082</v>
      </c>
    </row>
    <row r="44" spans="1:5" s="53" customFormat="1" ht="15.75" customHeight="1" x14ac:dyDescent="0.2">
      <c r="A44" s="27" t="s">
        <v>83</v>
      </c>
      <c r="B44" s="28" t="s">
        <v>84</v>
      </c>
      <c r="C44" s="23">
        <v>0</v>
      </c>
      <c r="D44" s="23"/>
      <c r="E44" s="23">
        <f t="shared" si="3"/>
        <v>0</v>
      </c>
    </row>
    <row r="45" spans="1:5" s="24" customFormat="1" ht="15.75" customHeight="1" thickBot="1" x14ac:dyDescent="0.25">
      <c r="A45" s="25" t="s">
        <v>85</v>
      </c>
      <c r="B45" s="26" t="s">
        <v>86</v>
      </c>
      <c r="C45" s="23">
        <v>664</v>
      </c>
      <c r="D45" s="23">
        <v>-200</v>
      </c>
      <c r="E45" s="23">
        <f t="shared" si="3"/>
        <v>464</v>
      </c>
    </row>
    <row r="46" spans="1:5" s="24" customFormat="1" ht="20.100000000000001" customHeight="1" thickTop="1" thickBot="1" x14ac:dyDescent="0.3">
      <c r="A46" s="44" t="s">
        <v>87</v>
      </c>
      <c r="B46" s="45" t="s">
        <v>88</v>
      </c>
      <c r="C46" s="46">
        <f>C47</f>
        <v>398</v>
      </c>
      <c r="D46" s="46">
        <f>D47</f>
        <v>-50</v>
      </c>
      <c r="E46" s="46">
        <f>E47</f>
        <v>348</v>
      </c>
    </row>
    <row r="47" spans="1:5" s="24" customFormat="1" ht="27" customHeight="1" thickTop="1" thickBot="1" x14ac:dyDescent="0.25">
      <c r="A47" s="25" t="s">
        <v>89</v>
      </c>
      <c r="B47" s="26" t="s">
        <v>90</v>
      </c>
      <c r="C47" s="23">
        <v>398</v>
      </c>
      <c r="D47" s="23">
        <v>-50</v>
      </c>
      <c r="E47" s="38">
        <f>C47+D47</f>
        <v>348</v>
      </c>
    </row>
    <row r="48" spans="1:5" s="24" customFormat="1" ht="20.100000000000001" customHeight="1" thickTop="1" thickBot="1" x14ac:dyDescent="0.3">
      <c r="A48" s="44" t="s">
        <v>91</v>
      </c>
      <c r="B48" s="45" t="s">
        <v>92</v>
      </c>
      <c r="C48" s="46">
        <f>C49+C50</f>
        <v>1991</v>
      </c>
      <c r="D48" s="46">
        <f>D49+D50</f>
        <v>513</v>
      </c>
      <c r="E48" s="46">
        <f>E49+E50</f>
        <v>2504</v>
      </c>
    </row>
    <row r="49" spans="1:5" s="53" customFormat="1" ht="15.75" customHeight="1" thickTop="1" x14ac:dyDescent="0.2">
      <c r="A49" s="27" t="s">
        <v>93</v>
      </c>
      <c r="B49" s="28" t="s">
        <v>94</v>
      </c>
      <c r="C49" s="23">
        <v>1991</v>
      </c>
      <c r="D49" s="23">
        <v>513</v>
      </c>
      <c r="E49" s="23">
        <f>C49+D49</f>
        <v>2504</v>
      </c>
    </row>
    <row r="50" spans="1:5" s="53" customFormat="1" ht="15.75" customHeight="1" thickBot="1" x14ac:dyDescent="0.25">
      <c r="A50" s="27" t="s">
        <v>95</v>
      </c>
      <c r="B50" s="28" t="s">
        <v>96</v>
      </c>
      <c r="C50" s="23">
        <v>0</v>
      </c>
      <c r="D50" s="23"/>
      <c r="E50" s="23">
        <f>C50+D50</f>
        <v>0</v>
      </c>
    </row>
    <row r="51" spans="1:5" s="24" customFormat="1" ht="20.25" customHeight="1" thickTop="1" thickBot="1" x14ac:dyDescent="0.3">
      <c r="A51" s="44" t="s">
        <v>97</v>
      </c>
      <c r="B51" s="54" t="s">
        <v>98</v>
      </c>
      <c r="C51" s="46">
        <f>SUM(C52+C53+C54)</f>
        <v>664</v>
      </c>
      <c r="D51" s="46">
        <f>SUM(D52+D53+D54)</f>
        <v>10000</v>
      </c>
      <c r="E51" s="46">
        <f>SUM(E52+E53+E54)</f>
        <v>10664</v>
      </c>
    </row>
    <row r="52" spans="1:5" s="24" customFormat="1" ht="15.75" customHeight="1" thickTop="1" x14ac:dyDescent="0.2">
      <c r="A52" s="25" t="s">
        <v>99</v>
      </c>
      <c r="B52" s="26" t="s">
        <v>100</v>
      </c>
      <c r="C52" s="38">
        <v>664</v>
      </c>
      <c r="D52" s="23"/>
      <c r="E52" s="38">
        <f>C52+D52</f>
        <v>664</v>
      </c>
    </row>
    <row r="53" spans="1:5" s="24" customFormat="1" ht="15.75" customHeight="1" x14ac:dyDescent="0.2">
      <c r="A53" s="25" t="s">
        <v>101</v>
      </c>
      <c r="B53" s="26" t="s">
        <v>102</v>
      </c>
      <c r="C53" s="38">
        <v>0</v>
      </c>
      <c r="D53" s="23"/>
      <c r="E53" s="38">
        <f>C53+D53</f>
        <v>0</v>
      </c>
    </row>
    <row r="54" spans="1:5" s="24" customFormat="1" ht="15.75" customHeight="1" thickBot="1" x14ac:dyDescent="0.25">
      <c r="A54" s="25" t="s">
        <v>103</v>
      </c>
      <c r="B54" s="26" t="s">
        <v>104</v>
      </c>
      <c r="C54" s="38">
        <v>0</v>
      </c>
      <c r="D54" s="23">
        <v>10000</v>
      </c>
      <c r="E54" s="38">
        <f>C54+D54</f>
        <v>10000</v>
      </c>
    </row>
    <row r="55" spans="1:5" s="24" customFormat="1" ht="19.5" customHeight="1" thickTop="1" thickBot="1" x14ac:dyDescent="0.3">
      <c r="A55" s="44" t="s">
        <v>105</v>
      </c>
      <c r="B55" s="54" t="s">
        <v>106</v>
      </c>
      <c r="C55" s="46">
        <f>SUM(C56)</f>
        <v>3982</v>
      </c>
      <c r="D55" s="46">
        <f>SUM(D56)</f>
        <v>-500</v>
      </c>
      <c r="E55" s="46">
        <f>SUM(E56)</f>
        <v>3482</v>
      </c>
    </row>
    <row r="56" spans="1:5" s="24" customFormat="1" ht="15.75" customHeight="1" thickTop="1" thickBot="1" x14ac:dyDescent="0.25">
      <c r="A56" s="25" t="s">
        <v>107</v>
      </c>
      <c r="B56" s="26" t="s">
        <v>108</v>
      </c>
      <c r="C56" s="38">
        <v>3982</v>
      </c>
      <c r="D56" s="23">
        <v>-500</v>
      </c>
      <c r="E56" s="38">
        <f>C56+D56</f>
        <v>3482</v>
      </c>
    </row>
    <row r="57" spans="1:5" s="24" customFormat="1" ht="19.5" customHeight="1" thickTop="1" thickBot="1" x14ac:dyDescent="0.3">
      <c r="A57" s="44" t="s">
        <v>109</v>
      </c>
      <c r="B57" s="54" t="s">
        <v>110</v>
      </c>
      <c r="C57" s="46">
        <f>SUM(C58)</f>
        <v>0</v>
      </c>
      <c r="D57" s="46">
        <f>SUM(D58)</f>
        <v>61000</v>
      </c>
      <c r="E57" s="46">
        <f>SUM(E58)</f>
        <v>61000</v>
      </c>
    </row>
    <row r="58" spans="1:5" s="24" customFormat="1" ht="15.75" customHeight="1" thickTop="1" thickBot="1" x14ac:dyDescent="0.25">
      <c r="A58" s="25" t="s">
        <v>111</v>
      </c>
      <c r="B58" s="26" t="s">
        <v>110</v>
      </c>
      <c r="C58" s="38">
        <v>0</v>
      </c>
      <c r="D58" s="23">
        <v>61000</v>
      </c>
      <c r="E58" s="38">
        <f>C58+D58</f>
        <v>61000</v>
      </c>
    </row>
    <row r="59" spans="1:5" s="24" customFormat="1" ht="15.75" customHeight="1" thickTop="1" thickBot="1" x14ac:dyDescent="0.25">
      <c r="A59" s="82" t="s">
        <v>112</v>
      </c>
      <c r="B59" s="83"/>
      <c r="C59" s="55">
        <f>C60+C63</f>
        <v>132723</v>
      </c>
      <c r="D59" s="55">
        <f>D60+D63</f>
        <v>-111586</v>
      </c>
      <c r="E59" s="55">
        <f>E60+E63</f>
        <v>21137</v>
      </c>
    </row>
    <row r="60" spans="1:5" s="24" customFormat="1" ht="15.75" customHeight="1" thickTop="1" thickBot="1" x14ac:dyDescent="0.3">
      <c r="A60" s="44" t="s">
        <v>47</v>
      </c>
      <c r="B60" s="56" t="s">
        <v>48</v>
      </c>
      <c r="C60" s="46">
        <f>SUM(C61:C62)</f>
        <v>132723</v>
      </c>
      <c r="D60" s="46">
        <f>SUM(D61:D62)</f>
        <v>-111586</v>
      </c>
      <c r="E60" s="46">
        <f>SUM(E61:E63)</f>
        <v>21137</v>
      </c>
    </row>
    <row r="61" spans="1:5" s="24" customFormat="1" ht="15.75" customHeight="1" thickTop="1" x14ac:dyDescent="0.2">
      <c r="A61" s="25" t="s">
        <v>49</v>
      </c>
      <c r="B61" s="26" t="s">
        <v>50</v>
      </c>
      <c r="C61" s="38">
        <v>132723</v>
      </c>
      <c r="D61" s="23">
        <v>-111586</v>
      </c>
      <c r="E61" s="38">
        <f>C61+D61</f>
        <v>21137</v>
      </c>
    </row>
    <row r="62" spans="1:5" s="24" customFormat="1" ht="15.75" customHeight="1" thickBot="1" x14ac:dyDescent="0.25">
      <c r="A62" s="25" t="s">
        <v>61</v>
      </c>
      <c r="B62" s="26" t="s">
        <v>62</v>
      </c>
      <c r="C62" s="38"/>
      <c r="D62" s="23"/>
      <c r="E62" s="38">
        <f>C62+D62</f>
        <v>0</v>
      </c>
    </row>
    <row r="63" spans="1:5" s="24" customFormat="1" ht="15.75" customHeight="1" thickTop="1" thickBot="1" x14ac:dyDescent="0.3">
      <c r="A63" s="44" t="s">
        <v>71</v>
      </c>
      <c r="B63" s="56" t="s">
        <v>72</v>
      </c>
      <c r="C63" s="46">
        <f>C64</f>
        <v>0</v>
      </c>
      <c r="D63" s="46">
        <f>D64</f>
        <v>0</v>
      </c>
      <c r="E63" s="46">
        <f>E64</f>
        <v>0</v>
      </c>
    </row>
    <row r="64" spans="1:5" s="24" customFormat="1" ht="31.5" customHeight="1" thickTop="1" thickBot="1" x14ac:dyDescent="0.25">
      <c r="A64" s="25" t="s">
        <v>73</v>
      </c>
      <c r="B64" s="26" t="s">
        <v>74</v>
      </c>
      <c r="C64" s="38"/>
      <c r="D64" s="23"/>
      <c r="E64" s="23">
        <f>C64+D64</f>
        <v>0</v>
      </c>
    </row>
    <row r="65" spans="1:5" s="29" customFormat="1" ht="20.100000000000001" customHeight="1" thickTop="1" thickBot="1" x14ac:dyDescent="0.25">
      <c r="A65" s="84" t="s">
        <v>113</v>
      </c>
      <c r="B65" s="85"/>
      <c r="C65" s="57">
        <f>SUM(C66:C78)</f>
        <v>398</v>
      </c>
      <c r="D65" s="57">
        <f>SUM(D66:D78)</f>
        <v>0</v>
      </c>
      <c r="E65" s="57">
        <f>SUM(E66:E78)</f>
        <v>398</v>
      </c>
    </row>
    <row r="66" spans="1:5" s="24" customFormat="1" ht="15.75" customHeight="1" thickTop="1" x14ac:dyDescent="0.2">
      <c r="A66" s="25" t="s">
        <v>35</v>
      </c>
      <c r="B66" s="26" t="s">
        <v>114</v>
      </c>
      <c r="C66" s="38"/>
      <c r="D66" s="23"/>
      <c r="E66" s="38">
        <f t="shared" ref="E66:E76" si="4">C66+D66</f>
        <v>0</v>
      </c>
    </row>
    <row r="67" spans="1:5" s="24" customFormat="1" ht="15.75" customHeight="1" x14ac:dyDescent="0.2">
      <c r="A67" s="25" t="s">
        <v>43</v>
      </c>
      <c r="B67" s="26" t="s">
        <v>115</v>
      </c>
      <c r="C67" s="38"/>
      <c r="D67" s="23"/>
      <c r="E67" s="38">
        <f t="shared" si="4"/>
        <v>0</v>
      </c>
    </row>
    <row r="68" spans="1:5" s="24" customFormat="1" ht="15.75" customHeight="1" x14ac:dyDescent="0.2">
      <c r="A68" s="25" t="s">
        <v>39</v>
      </c>
      <c r="B68" s="26" t="s">
        <v>116</v>
      </c>
      <c r="C68" s="38"/>
      <c r="D68" s="23"/>
      <c r="E68" s="38">
        <f>C68+D68</f>
        <v>0</v>
      </c>
    </row>
    <row r="69" spans="1:5" s="24" customFormat="1" ht="15.75" customHeight="1" x14ac:dyDescent="0.2">
      <c r="A69" s="25" t="s">
        <v>51</v>
      </c>
      <c r="B69" s="26" t="s">
        <v>117</v>
      </c>
      <c r="C69" s="38"/>
      <c r="D69" s="23"/>
      <c r="E69" s="38">
        <f t="shared" si="4"/>
        <v>0</v>
      </c>
    </row>
    <row r="70" spans="1:5" s="24" customFormat="1" ht="15.75" customHeight="1" x14ac:dyDescent="0.2">
      <c r="A70" s="25" t="s">
        <v>57</v>
      </c>
      <c r="B70" s="26" t="s">
        <v>118</v>
      </c>
      <c r="C70" s="38"/>
      <c r="D70" s="23"/>
      <c r="E70" s="38">
        <f t="shared" si="4"/>
        <v>0</v>
      </c>
    </row>
    <row r="71" spans="1:5" s="24" customFormat="1" ht="15.75" customHeight="1" x14ac:dyDescent="0.2">
      <c r="A71" s="25" t="s">
        <v>75</v>
      </c>
      <c r="B71" s="26" t="s">
        <v>119</v>
      </c>
      <c r="C71" s="38"/>
      <c r="D71" s="23"/>
      <c r="E71" s="38">
        <f t="shared" si="4"/>
        <v>0</v>
      </c>
    </row>
    <row r="72" spans="1:5" s="24" customFormat="1" ht="15.75" customHeight="1" x14ac:dyDescent="0.2">
      <c r="A72" s="25" t="s">
        <v>77</v>
      </c>
      <c r="B72" s="26" t="s">
        <v>120</v>
      </c>
      <c r="C72" s="38"/>
      <c r="D72" s="23"/>
      <c r="E72" s="38">
        <f t="shared" si="4"/>
        <v>0</v>
      </c>
    </row>
    <row r="73" spans="1:5" s="24" customFormat="1" ht="15.75" customHeight="1" x14ac:dyDescent="0.2">
      <c r="A73" s="25" t="s">
        <v>85</v>
      </c>
      <c r="B73" s="26" t="s">
        <v>121</v>
      </c>
      <c r="C73" s="38"/>
      <c r="D73" s="23"/>
      <c r="E73" s="38">
        <f t="shared" si="4"/>
        <v>0</v>
      </c>
    </row>
    <row r="74" spans="1:5" s="24" customFormat="1" ht="15.75" customHeight="1" x14ac:dyDescent="0.2">
      <c r="A74" s="25" t="s">
        <v>122</v>
      </c>
      <c r="B74" s="26" t="s">
        <v>123</v>
      </c>
      <c r="C74" s="38"/>
      <c r="D74" s="23"/>
      <c r="E74" s="38">
        <f t="shared" si="4"/>
        <v>0</v>
      </c>
    </row>
    <row r="75" spans="1:5" s="24" customFormat="1" ht="15.75" customHeight="1" x14ac:dyDescent="0.2">
      <c r="A75" s="25" t="s">
        <v>99</v>
      </c>
      <c r="B75" s="26" t="s">
        <v>124</v>
      </c>
      <c r="C75" s="38">
        <v>398</v>
      </c>
      <c r="D75" s="23"/>
      <c r="E75" s="38">
        <f t="shared" si="4"/>
        <v>398</v>
      </c>
    </row>
    <row r="76" spans="1:5" s="24" customFormat="1" ht="15.75" customHeight="1" x14ac:dyDescent="0.2">
      <c r="A76" s="25" t="s">
        <v>101</v>
      </c>
      <c r="B76" s="26" t="s">
        <v>125</v>
      </c>
      <c r="C76" s="38"/>
      <c r="D76" s="23"/>
      <c r="E76" s="38">
        <f t="shared" si="4"/>
        <v>0</v>
      </c>
    </row>
    <row r="77" spans="1:5" s="24" customFormat="1" ht="15.75" customHeight="1" x14ac:dyDescent="0.2">
      <c r="A77" s="25" t="s">
        <v>103</v>
      </c>
      <c r="B77" s="26" t="s">
        <v>126</v>
      </c>
      <c r="C77" s="40"/>
      <c r="D77" s="39"/>
      <c r="E77" s="40">
        <f>C77+D77</f>
        <v>0</v>
      </c>
    </row>
    <row r="78" spans="1:5" s="24" customFormat="1" ht="15.75" customHeight="1" thickBot="1" x14ac:dyDescent="0.25">
      <c r="A78" s="25" t="s">
        <v>107</v>
      </c>
      <c r="B78" s="26" t="s">
        <v>108</v>
      </c>
      <c r="C78" s="40"/>
      <c r="D78" s="39"/>
      <c r="E78" s="40">
        <f>C78+D78</f>
        <v>0</v>
      </c>
    </row>
    <row r="79" spans="1:5" s="29" customFormat="1" ht="20.100000000000001" customHeight="1" thickTop="1" thickBot="1" x14ac:dyDescent="0.25">
      <c r="A79" s="86" t="s">
        <v>127</v>
      </c>
      <c r="B79" s="87"/>
      <c r="C79" s="58">
        <f>C80+C85</f>
        <v>0</v>
      </c>
      <c r="D79" s="58">
        <f>D80+D85</f>
        <v>0</v>
      </c>
      <c r="E79" s="58">
        <f>E80+E85</f>
        <v>0</v>
      </c>
    </row>
    <row r="80" spans="1:5" s="24" customFormat="1" ht="15.75" customHeight="1" thickTop="1" thickBot="1" x14ac:dyDescent="0.3">
      <c r="A80" s="59" t="s">
        <v>47</v>
      </c>
      <c r="B80" s="60" t="s">
        <v>48</v>
      </c>
      <c r="C80" s="61">
        <f>C81+C82+C83+C84</f>
        <v>0</v>
      </c>
      <c r="D80" s="61">
        <f>D81+D82+D83+D84</f>
        <v>0</v>
      </c>
      <c r="E80" s="61">
        <f>E81+E82+E83+E84</f>
        <v>0</v>
      </c>
    </row>
    <row r="81" spans="1:5" s="24" customFormat="1" ht="15.75" customHeight="1" thickTop="1" x14ac:dyDescent="0.2">
      <c r="A81" s="25" t="s">
        <v>49</v>
      </c>
      <c r="B81" s="26" t="s">
        <v>50</v>
      </c>
      <c r="C81" s="40"/>
      <c r="D81" s="39"/>
      <c r="E81" s="38">
        <f>C81+D81</f>
        <v>0</v>
      </c>
    </row>
    <row r="82" spans="1:5" s="24" customFormat="1" ht="15.75" customHeight="1" x14ac:dyDescent="0.2">
      <c r="A82" s="25" t="s">
        <v>51</v>
      </c>
      <c r="B82" s="26" t="s">
        <v>52</v>
      </c>
      <c r="C82" s="40"/>
      <c r="D82" s="39"/>
      <c r="E82" s="38">
        <f>C82+D82</f>
        <v>0</v>
      </c>
    </row>
    <row r="83" spans="1:5" s="24" customFormat="1" ht="20.25" customHeight="1" x14ac:dyDescent="0.2">
      <c r="A83" s="25" t="s">
        <v>57</v>
      </c>
      <c r="B83" s="26" t="s">
        <v>58</v>
      </c>
      <c r="C83" s="40"/>
      <c r="D83" s="39"/>
      <c r="E83" s="38">
        <f>C83+D83</f>
        <v>0</v>
      </c>
    </row>
    <row r="84" spans="1:5" s="24" customFormat="1" ht="15.75" customHeight="1" thickBot="1" x14ac:dyDescent="0.25">
      <c r="A84" s="25" t="s">
        <v>61</v>
      </c>
      <c r="B84" s="26" t="s">
        <v>62</v>
      </c>
      <c r="C84" s="40"/>
      <c r="D84" s="23"/>
      <c r="E84" s="38">
        <f>C84+D84</f>
        <v>0</v>
      </c>
    </row>
    <row r="85" spans="1:5" s="24" customFormat="1" ht="20.25" customHeight="1" thickTop="1" thickBot="1" x14ac:dyDescent="0.3">
      <c r="A85" s="62" t="s">
        <v>97</v>
      </c>
      <c r="B85" s="63" t="s">
        <v>98</v>
      </c>
      <c r="C85" s="64">
        <f>SUM(C86+C87)</f>
        <v>0</v>
      </c>
      <c r="D85" s="64">
        <f>SUM(D86+D87)</f>
        <v>0</v>
      </c>
      <c r="E85" s="64">
        <f>SUM(E86+E87)</f>
        <v>0</v>
      </c>
    </row>
    <row r="86" spans="1:5" s="24" customFormat="1" ht="15.75" customHeight="1" thickTop="1" x14ac:dyDescent="0.2">
      <c r="A86" s="25" t="s">
        <v>99</v>
      </c>
      <c r="B86" s="26" t="s">
        <v>100</v>
      </c>
      <c r="C86" s="38"/>
      <c r="D86" s="23"/>
      <c r="E86" s="38">
        <f>C86+D86</f>
        <v>0</v>
      </c>
    </row>
    <row r="87" spans="1:5" s="24" customFormat="1" ht="15.75" customHeight="1" thickBot="1" x14ac:dyDescent="0.25">
      <c r="A87" s="25" t="s">
        <v>111</v>
      </c>
      <c r="B87" s="26" t="s">
        <v>110</v>
      </c>
      <c r="C87" s="38"/>
      <c r="D87" s="23"/>
      <c r="E87" s="38">
        <f>C87+D87</f>
        <v>0</v>
      </c>
    </row>
    <row r="88" spans="1:5" s="24" customFormat="1" ht="15.75" customHeight="1" thickTop="1" thickBot="1" x14ac:dyDescent="0.25">
      <c r="A88" s="88" t="s">
        <v>128</v>
      </c>
      <c r="B88" s="89"/>
      <c r="C88" s="65">
        <f>C89+C93+C95+C98+C102+C104+C106</f>
        <v>32517</v>
      </c>
      <c r="D88" s="65">
        <f>D89+D93+D95+D98+D102+D104+D106</f>
        <v>0</v>
      </c>
      <c r="E88" s="65">
        <f>E89+E93+E95+E98+E102+E104+E106</f>
        <v>32517</v>
      </c>
    </row>
    <row r="89" spans="1:5" s="24" customFormat="1" ht="15.75" customHeight="1" thickBot="1" x14ac:dyDescent="0.3">
      <c r="A89" s="66" t="s">
        <v>7</v>
      </c>
      <c r="B89" s="67" t="s">
        <v>8</v>
      </c>
      <c r="C89" s="61">
        <f>C90+C91+C92</f>
        <v>0</v>
      </c>
      <c r="D89" s="61">
        <f>D90+D91+D92</f>
        <v>0</v>
      </c>
      <c r="E89" s="61">
        <f>E90+E91+E92</f>
        <v>0</v>
      </c>
    </row>
    <row r="90" spans="1:5" s="24" customFormat="1" ht="15.75" customHeight="1" thickTop="1" x14ac:dyDescent="0.2">
      <c r="A90" s="21" t="s">
        <v>11</v>
      </c>
      <c r="B90" s="22" t="s">
        <v>12</v>
      </c>
      <c r="C90" s="23"/>
      <c r="D90" s="23"/>
      <c r="E90" s="38">
        <f>C90+D90</f>
        <v>0</v>
      </c>
    </row>
    <row r="91" spans="1:5" s="24" customFormat="1" ht="15.75" customHeight="1" x14ac:dyDescent="0.2">
      <c r="A91" s="27" t="s">
        <v>17</v>
      </c>
      <c r="B91" s="28" t="s">
        <v>18</v>
      </c>
      <c r="C91" s="23"/>
      <c r="D91" s="23"/>
      <c r="E91" s="38">
        <f>C91+D91</f>
        <v>0</v>
      </c>
    </row>
    <row r="92" spans="1:5" s="24" customFormat="1" ht="15.75" customHeight="1" x14ac:dyDescent="0.2">
      <c r="A92" s="27" t="s">
        <v>19</v>
      </c>
      <c r="B92" s="28" t="s">
        <v>20</v>
      </c>
      <c r="C92" s="23"/>
      <c r="D92" s="23"/>
      <c r="E92" s="38">
        <f>C92+D92</f>
        <v>0</v>
      </c>
    </row>
    <row r="93" spans="1:5" s="24" customFormat="1" ht="15.75" customHeight="1" thickBot="1" x14ac:dyDescent="0.3">
      <c r="A93" s="66" t="s">
        <v>129</v>
      </c>
      <c r="B93" s="67" t="s">
        <v>24</v>
      </c>
      <c r="C93" s="61">
        <f>C94</f>
        <v>0</v>
      </c>
      <c r="D93" s="61">
        <f>D94</f>
        <v>0</v>
      </c>
      <c r="E93" s="61">
        <f>E94</f>
        <v>0</v>
      </c>
    </row>
    <row r="94" spans="1:5" s="24" customFormat="1" ht="15.75" customHeight="1" thickTop="1" thickBot="1" x14ac:dyDescent="0.25">
      <c r="A94" s="27" t="s">
        <v>25</v>
      </c>
      <c r="B94" s="28" t="s">
        <v>26</v>
      </c>
      <c r="C94" s="23"/>
      <c r="D94" s="23"/>
      <c r="E94" s="38">
        <f>C94+D94</f>
        <v>0</v>
      </c>
    </row>
    <row r="95" spans="1:5" s="24" customFormat="1" ht="15.75" customHeight="1" thickTop="1" thickBot="1" x14ac:dyDescent="0.3">
      <c r="A95" s="59" t="s">
        <v>33</v>
      </c>
      <c r="B95" s="60" t="s">
        <v>34</v>
      </c>
      <c r="C95" s="61">
        <f>C96+C97</f>
        <v>3982</v>
      </c>
      <c r="D95" s="61">
        <f>D96+D97</f>
        <v>0</v>
      </c>
      <c r="E95" s="61">
        <f>E96+E97</f>
        <v>3982</v>
      </c>
    </row>
    <row r="96" spans="1:5" s="24" customFormat="1" ht="15.75" customHeight="1" thickTop="1" x14ac:dyDescent="0.2">
      <c r="A96" s="21" t="s">
        <v>35</v>
      </c>
      <c r="B96" s="22" t="s">
        <v>36</v>
      </c>
      <c r="C96" s="23">
        <v>3982</v>
      </c>
      <c r="D96" s="23"/>
      <c r="E96" s="38">
        <f>C96+D96</f>
        <v>3982</v>
      </c>
    </row>
    <row r="97" spans="1:5" s="24" customFormat="1" ht="15.75" customHeight="1" thickBot="1" x14ac:dyDescent="0.25">
      <c r="A97" s="21" t="s">
        <v>39</v>
      </c>
      <c r="B97" s="42" t="s">
        <v>40</v>
      </c>
      <c r="C97" s="23">
        <v>0</v>
      </c>
      <c r="D97" s="23"/>
      <c r="E97" s="38">
        <f>C97+D97</f>
        <v>0</v>
      </c>
    </row>
    <row r="98" spans="1:5" s="24" customFormat="1" ht="15.75" customHeight="1" thickTop="1" thickBot="1" x14ac:dyDescent="0.3">
      <c r="A98" s="59" t="s">
        <v>47</v>
      </c>
      <c r="B98" s="60" t="s">
        <v>48</v>
      </c>
      <c r="C98" s="61">
        <f>C99+C100+C101</f>
        <v>9954</v>
      </c>
      <c r="D98" s="61">
        <f>D99+D100+D101</f>
        <v>0</v>
      </c>
      <c r="E98" s="61">
        <f>E99+E100+E101</f>
        <v>9954</v>
      </c>
    </row>
    <row r="99" spans="1:5" s="24" customFormat="1" ht="15.75" customHeight="1" thickTop="1" x14ac:dyDescent="0.2">
      <c r="A99" s="25" t="s">
        <v>49</v>
      </c>
      <c r="B99" s="26" t="s">
        <v>50</v>
      </c>
      <c r="C99" s="23">
        <v>9954</v>
      </c>
      <c r="D99" s="23"/>
      <c r="E99" s="38">
        <f>C99+D99</f>
        <v>9954</v>
      </c>
    </row>
    <row r="100" spans="1:5" s="24" customFormat="1" ht="15.75" customHeight="1" x14ac:dyDescent="0.2">
      <c r="A100" s="80" t="s">
        <v>130</v>
      </c>
      <c r="B100" s="28" t="s">
        <v>52</v>
      </c>
      <c r="C100" s="23"/>
      <c r="D100" s="23"/>
      <c r="E100" s="38">
        <f>C100+D100</f>
        <v>0</v>
      </c>
    </row>
    <row r="101" spans="1:5" s="24" customFormat="1" ht="15.75" customHeight="1" thickBot="1" x14ac:dyDescent="0.25">
      <c r="A101" s="25" t="s">
        <v>63</v>
      </c>
      <c r="B101" s="42" t="s">
        <v>64</v>
      </c>
      <c r="C101" s="23"/>
      <c r="D101" s="23"/>
      <c r="E101" s="38">
        <f>C101+D101</f>
        <v>0</v>
      </c>
    </row>
    <row r="102" spans="1:5" s="24" customFormat="1" ht="15.75" customHeight="1" thickTop="1" thickBot="1" x14ac:dyDescent="0.3">
      <c r="A102" s="59" t="s">
        <v>71</v>
      </c>
      <c r="B102" s="60" t="s">
        <v>72</v>
      </c>
      <c r="C102" s="61">
        <f>C103</f>
        <v>18581</v>
      </c>
      <c r="D102" s="61">
        <f t="shared" ref="D102:E104" si="5">D103</f>
        <v>0</v>
      </c>
      <c r="E102" s="61">
        <f t="shared" si="5"/>
        <v>18581</v>
      </c>
    </row>
    <row r="103" spans="1:5" s="24" customFormat="1" ht="27" customHeight="1" thickTop="1" thickBot="1" x14ac:dyDescent="0.25">
      <c r="A103" s="25" t="s">
        <v>73</v>
      </c>
      <c r="B103" s="42" t="s">
        <v>74</v>
      </c>
      <c r="C103" s="23">
        <v>18581</v>
      </c>
      <c r="D103" s="23"/>
      <c r="E103" s="38">
        <f>C103+D103</f>
        <v>18581</v>
      </c>
    </row>
    <row r="104" spans="1:5" s="24" customFormat="1" ht="15.75" customHeight="1" thickTop="1" thickBot="1" x14ac:dyDescent="0.3">
      <c r="A104" s="59" t="s">
        <v>97</v>
      </c>
      <c r="B104" s="60" t="s">
        <v>98</v>
      </c>
      <c r="C104" s="61">
        <f>C105</f>
        <v>0</v>
      </c>
      <c r="D104" s="61">
        <f t="shared" si="5"/>
        <v>0</v>
      </c>
      <c r="E104" s="61">
        <f t="shared" si="5"/>
        <v>0</v>
      </c>
    </row>
    <row r="105" spans="1:5" s="24" customFormat="1" ht="15.75" customHeight="1" thickTop="1" thickBot="1" x14ac:dyDescent="0.25">
      <c r="A105" s="25" t="s">
        <v>99</v>
      </c>
      <c r="B105" s="26" t="s">
        <v>100</v>
      </c>
      <c r="C105" s="23"/>
      <c r="D105" s="23"/>
      <c r="E105" s="38">
        <f>C105+D105</f>
        <v>0</v>
      </c>
    </row>
    <row r="106" spans="1:5" s="24" customFormat="1" ht="15.75" customHeight="1" thickTop="1" thickBot="1" x14ac:dyDescent="0.3">
      <c r="A106" s="59" t="s">
        <v>109</v>
      </c>
      <c r="B106" s="60" t="s">
        <v>131</v>
      </c>
      <c r="C106" s="68">
        <f>C107</f>
        <v>0</v>
      </c>
      <c r="D106" s="68">
        <f>D107</f>
        <v>0</v>
      </c>
      <c r="E106" s="68">
        <f>E107</f>
        <v>0</v>
      </c>
    </row>
    <row r="107" spans="1:5" s="24" customFormat="1" ht="15.75" customHeight="1" thickTop="1" thickBot="1" x14ac:dyDescent="0.25">
      <c r="A107" s="25" t="s">
        <v>111</v>
      </c>
      <c r="B107" s="26" t="s">
        <v>110</v>
      </c>
      <c r="C107" s="69"/>
      <c r="D107" s="69"/>
      <c r="E107" s="70">
        <f>C107+D107</f>
        <v>0</v>
      </c>
    </row>
    <row r="108" spans="1:5" s="24" customFormat="1" ht="20.100000000000001" customHeight="1" thickTop="1" thickBot="1" x14ac:dyDescent="0.3">
      <c r="A108" s="71"/>
      <c r="B108" s="72" t="s">
        <v>132</v>
      </c>
      <c r="C108" s="73">
        <f>SUM(C6+C13+C59)</f>
        <v>2474524</v>
      </c>
      <c r="D108" s="73">
        <f>SUM(D6+D13+D59)</f>
        <v>390000</v>
      </c>
      <c r="E108" s="73">
        <f>SUM(E6+E13+E59)</f>
        <v>2864524</v>
      </c>
    </row>
    <row r="109" spans="1:5" s="24" customFormat="1" ht="20.100000000000001" customHeight="1" thickTop="1" thickBot="1" x14ac:dyDescent="0.3">
      <c r="A109" s="71"/>
      <c r="B109" s="74" t="s">
        <v>133</v>
      </c>
      <c r="C109" s="75">
        <f>C108+C65+C79+C88</f>
        <v>2507439</v>
      </c>
      <c r="D109" s="75">
        <f>D108+D65+D79+D88</f>
        <v>390000</v>
      </c>
      <c r="E109" s="75">
        <f>E108+E65+E79+E88</f>
        <v>2897439</v>
      </c>
    </row>
    <row r="110" spans="1:5" s="76" customFormat="1" ht="20.100000000000001" customHeight="1" thickTop="1" x14ac:dyDescent="0.2">
      <c r="B110" s="77" t="s">
        <v>134</v>
      </c>
    </row>
    <row r="111" spans="1:5" s="76" customFormat="1" ht="20.25" customHeight="1" x14ac:dyDescent="0.2"/>
    <row r="112" spans="1:5" s="76" customFormat="1" ht="20.25" customHeight="1" x14ac:dyDescent="0.2"/>
    <row r="113" s="76" customFormat="1" ht="20.25" customHeight="1" x14ac:dyDescent="0.2"/>
    <row r="114" s="76" customFormat="1" ht="20.25" customHeight="1" x14ac:dyDescent="0.2"/>
    <row r="115" s="76" customFormat="1" ht="20.25" customHeight="1" x14ac:dyDescent="0.2"/>
    <row r="116" s="76" customFormat="1" ht="20.25" customHeight="1" x14ac:dyDescent="0.2"/>
    <row r="117" s="76" customFormat="1" ht="20.25" customHeight="1" x14ac:dyDescent="0.2"/>
    <row r="118" s="76" customFormat="1" ht="20.25" customHeight="1" x14ac:dyDescent="0.2"/>
    <row r="119" s="76" customFormat="1" ht="20.25" customHeight="1" x14ac:dyDescent="0.2"/>
    <row r="120" s="76" customFormat="1" ht="20.25" customHeight="1" x14ac:dyDescent="0.2"/>
    <row r="121" s="76" customFormat="1" ht="20.25" customHeight="1" x14ac:dyDescent="0.2"/>
    <row r="122" s="76" customFormat="1" ht="20.25" customHeight="1" x14ac:dyDescent="0.2"/>
    <row r="123" s="76" customFormat="1" ht="20.25" customHeight="1" x14ac:dyDescent="0.2"/>
    <row r="124" s="76" customFormat="1" ht="20.25" customHeight="1" x14ac:dyDescent="0.2"/>
    <row r="125" s="76" customFormat="1" ht="20.25" customHeight="1" x14ac:dyDescent="0.2"/>
    <row r="126" s="76" customFormat="1" ht="20.25" customHeight="1" x14ac:dyDescent="0.2"/>
    <row r="127" s="76" customFormat="1" ht="20.25" customHeight="1" x14ac:dyDescent="0.2"/>
    <row r="128" s="76" customFormat="1" ht="20.25" customHeight="1" x14ac:dyDescent="0.2"/>
    <row r="129" s="76" customFormat="1" ht="20.25" customHeight="1" x14ac:dyDescent="0.2"/>
    <row r="130" s="76" customFormat="1" ht="20.25" customHeight="1" x14ac:dyDescent="0.2"/>
    <row r="131" s="76" customFormat="1" ht="20.25" customHeight="1" x14ac:dyDescent="0.2"/>
    <row r="132" s="76" customFormat="1" ht="20.25" customHeight="1" x14ac:dyDescent="0.2"/>
    <row r="133" s="76" customFormat="1" ht="20.25" customHeight="1" x14ac:dyDescent="0.2"/>
    <row r="134" s="76" customFormat="1" ht="20.25" customHeight="1" x14ac:dyDescent="0.2"/>
    <row r="135" s="76" customFormat="1" ht="20.25" customHeight="1" x14ac:dyDescent="0.2"/>
    <row r="136" s="76" customFormat="1" x14ac:dyDescent="0.2"/>
    <row r="137" s="76" customFormat="1" x14ac:dyDescent="0.2"/>
    <row r="138" s="76" customFormat="1" x14ac:dyDescent="0.2"/>
    <row r="139" s="76" customFormat="1" x14ac:dyDescent="0.2"/>
    <row r="140" s="76" customFormat="1" x14ac:dyDescent="0.2"/>
    <row r="141" s="76" customFormat="1" x14ac:dyDescent="0.2"/>
    <row r="142" s="76" customFormat="1" x14ac:dyDescent="0.2"/>
    <row r="143" s="76" customFormat="1" x14ac:dyDescent="0.2"/>
    <row r="144" s="76" customFormat="1" x14ac:dyDescent="0.2"/>
    <row r="145" s="76" customFormat="1" x14ac:dyDescent="0.2"/>
    <row r="146" s="76" customFormat="1" x14ac:dyDescent="0.2"/>
    <row r="147" s="76" customFormat="1" x14ac:dyDescent="0.2"/>
    <row r="148" s="76" customFormat="1" x14ac:dyDescent="0.2"/>
    <row r="149" s="76" customFormat="1" x14ac:dyDescent="0.2"/>
    <row r="150" s="76" customFormat="1" x14ac:dyDescent="0.2"/>
    <row r="151" s="76" customFormat="1" x14ac:dyDescent="0.2"/>
    <row r="152" s="76" customFormat="1" x14ac:dyDescent="0.2"/>
    <row r="153" s="76" customFormat="1" x14ac:dyDescent="0.2"/>
    <row r="154" s="76" customFormat="1" x14ac:dyDescent="0.2"/>
    <row r="155" s="76" customFormat="1" x14ac:dyDescent="0.2"/>
    <row r="156" s="76" customFormat="1" x14ac:dyDescent="0.2"/>
    <row r="157" s="76" customFormat="1" x14ac:dyDescent="0.2"/>
    <row r="158" s="76" customFormat="1" x14ac:dyDescent="0.2"/>
    <row r="159" s="76" customFormat="1" x14ac:dyDescent="0.2"/>
    <row r="160" s="76" customFormat="1" x14ac:dyDescent="0.2"/>
    <row r="161" s="76" customFormat="1" x14ac:dyDescent="0.2"/>
    <row r="162" s="76" customFormat="1" x14ac:dyDescent="0.2"/>
    <row r="163" s="76" customFormat="1" x14ac:dyDescent="0.2"/>
    <row r="164" s="76" customFormat="1" x14ac:dyDescent="0.2"/>
    <row r="165" s="76" customFormat="1" x14ac:dyDescent="0.2"/>
    <row r="166" s="76" customFormat="1" x14ac:dyDescent="0.2"/>
    <row r="167" s="76" customFormat="1" x14ac:dyDescent="0.2"/>
    <row r="168" s="76" customFormat="1" x14ac:dyDescent="0.2"/>
    <row r="169" s="76" customFormat="1" x14ac:dyDescent="0.2"/>
    <row r="170" s="76" customFormat="1" x14ac:dyDescent="0.2"/>
    <row r="171" s="76" customFormat="1" x14ac:dyDescent="0.2"/>
    <row r="172" s="76" customFormat="1" x14ac:dyDescent="0.2"/>
    <row r="173" s="76" customFormat="1" x14ac:dyDescent="0.2"/>
    <row r="174" s="76" customFormat="1" x14ac:dyDescent="0.2"/>
    <row r="175" s="76" customFormat="1" x14ac:dyDescent="0.2"/>
    <row r="176" s="76" customFormat="1" x14ac:dyDescent="0.2"/>
    <row r="177" s="76" customFormat="1" x14ac:dyDescent="0.2"/>
    <row r="178" s="76" customFormat="1" x14ac:dyDescent="0.2"/>
    <row r="179" s="76" customFormat="1" x14ac:dyDescent="0.2"/>
    <row r="180" s="76" customFormat="1" x14ac:dyDescent="0.2"/>
    <row r="181" s="76" customFormat="1" x14ac:dyDescent="0.2"/>
    <row r="182" s="76" customFormat="1" x14ac:dyDescent="0.2"/>
    <row r="183" s="76" customFormat="1" x14ac:dyDescent="0.2"/>
    <row r="184" s="76" customFormat="1" x14ac:dyDescent="0.2"/>
    <row r="185" s="76" customFormat="1" x14ac:dyDescent="0.2"/>
    <row r="186" s="76" customFormat="1" x14ac:dyDescent="0.2"/>
    <row r="187" s="76" customFormat="1" x14ac:dyDescent="0.2"/>
    <row r="188" s="76" customFormat="1" x14ac:dyDescent="0.2"/>
    <row r="189" s="76" customFormat="1" x14ac:dyDescent="0.2"/>
    <row r="190" s="76" customFormat="1" x14ac:dyDescent="0.2"/>
    <row r="191" s="76" customFormat="1" x14ac:dyDescent="0.2"/>
    <row r="192" s="76" customFormat="1" x14ac:dyDescent="0.2"/>
    <row r="193" s="76" customFormat="1" x14ac:dyDescent="0.2"/>
    <row r="194" s="76" customFormat="1" x14ac:dyDescent="0.2"/>
    <row r="195" s="76" customFormat="1" x14ac:dyDescent="0.2"/>
    <row r="196" s="76" customFormat="1" x14ac:dyDescent="0.2"/>
    <row r="197" s="76" customFormat="1" x14ac:dyDescent="0.2"/>
    <row r="198" s="76" customFormat="1" x14ac:dyDescent="0.2"/>
    <row r="199" s="76" customFormat="1" x14ac:dyDescent="0.2"/>
    <row r="200" s="76" customFormat="1" x14ac:dyDescent="0.2"/>
    <row r="201" s="76" customFormat="1" x14ac:dyDescent="0.2"/>
    <row r="202" s="76" customFormat="1" x14ac:dyDescent="0.2"/>
    <row r="203" s="76" customFormat="1" x14ac:dyDescent="0.2"/>
    <row r="204" s="76" customFormat="1" x14ac:dyDescent="0.2"/>
    <row r="205" s="76" customFormat="1" x14ac:dyDescent="0.2"/>
    <row r="206" s="76" customFormat="1" x14ac:dyDescent="0.2"/>
    <row r="207" s="76" customFormat="1" x14ac:dyDescent="0.2"/>
    <row r="208" s="76" customFormat="1" x14ac:dyDescent="0.2"/>
    <row r="209" s="76" customFormat="1" x14ac:dyDescent="0.2"/>
    <row r="210" s="76" customFormat="1" x14ac:dyDescent="0.2"/>
    <row r="211" s="76" customFormat="1" x14ac:dyDescent="0.2"/>
    <row r="212" s="76" customFormat="1" x14ac:dyDescent="0.2"/>
    <row r="213" s="76" customFormat="1" x14ac:dyDescent="0.2"/>
    <row r="214" s="76" customFormat="1" x14ac:dyDescent="0.2"/>
    <row r="215" s="76" customFormat="1" x14ac:dyDescent="0.2"/>
    <row r="216" s="76" customFormat="1" x14ac:dyDescent="0.2"/>
    <row r="217" s="76" customFormat="1" x14ac:dyDescent="0.2"/>
    <row r="218" s="76" customFormat="1" x14ac:dyDescent="0.2"/>
    <row r="219" s="76" customFormat="1" x14ac:dyDescent="0.2"/>
    <row r="220" s="76" customFormat="1" x14ac:dyDescent="0.2"/>
    <row r="221" s="76" customFormat="1" x14ac:dyDescent="0.2"/>
    <row r="222" s="76" customFormat="1" x14ac:dyDescent="0.2"/>
    <row r="223" s="76" customFormat="1" x14ac:dyDescent="0.2"/>
    <row r="224" s="76" customFormat="1" x14ac:dyDescent="0.2"/>
    <row r="225" s="76" customFormat="1" x14ac:dyDescent="0.2"/>
    <row r="226" s="76" customFormat="1" x14ac:dyDescent="0.2"/>
    <row r="227" s="76" customFormat="1" x14ac:dyDescent="0.2"/>
    <row r="228" s="76" customFormat="1" x14ac:dyDescent="0.2"/>
    <row r="229" s="76" customFormat="1" x14ac:dyDescent="0.2"/>
    <row r="230" s="76" customFormat="1" x14ac:dyDescent="0.2"/>
    <row r="231" s="76" customFormat="1" x14ac:dyDescent="0.2"/>
    <row r="232" s="76" customFormat="1" x14ac:dyDescent="0.2"/>
    <row r="233" s="76" customFormat="1" x14ac:dyDescent="0.2"/>
    <row r="234" s="76" customFormat="1" x14ac:dyDescent="0.2"/>
    <row r="235" s="76" customFormat="1" x14ac:dyDescent="0.2"/>
    <row r="236" s="76" customFormat="1" x14ac:dyDescent="0.2"/>
    <row r="237" s="76" customFormat="1" x14ac:dyDescent="0.2"/>
    <row r="238" s="76" customFormat="1" x14ac:dyDescent="0.2"/>
    <row r="239" s="76" customFormat="1" x14ac:dyDescent="0.2"/>
    <row r="240" s="76" customFormat="1" x14ac:dyDescent="0.2"/>
    <row r="241" s="76" customFormat="1" x14ac:dyDescent="0.2"/>
    <row r="242" s="76" customFormat="1" x14ac:dyDescent="0.2"/>
    <row r="243" s="76" customFormat="1" x14ac:dyDescent="0.2"/>
    <row r="244" s="76" customFormat="1" x14ac:dyDescent="0.2"/>
    <row r="245" s="76" customFormat="1" x14ac:dyDescent="0.2"/>
    <row r="246" s="76" customFormat="1" x14ac:dyDescent="0.2"/>
    <row r="247" s="76" customFormat="1" x14ac:dyDescent="0.2"/>
    <row r="248" s="76" customFormat="1" x14ac:dyDescent="0.2"/>
    <row r="249" s="76" customFormat="1" x14ac:dyDescent="0.2"/>
    <row r="250" s="76" customFormat="1" x14ac:dyDescent="0.2"/>
    <row r="251" s="76" customFormat="1" x14ac:dyDescent="0.2"/>
    <row r="252" s="76" customFormat="1" x14ac:dyDescent="0.2"/>
    <row r="253" s="76" customFormat="1" x14ac:dyDescent="0.2"/>
    <row r="254" s="76" customFormat="1" x14ac:dyDescent="0.2"/>
    <row r="255" s="76" customFormat="1" x14ac:dyDescent="0.2"/>
    <row r="256" s="76" customFormat="1" x14ac:dyDescent="0.2"/>
    <row r="257" s="76" customFormat="1" x14ac:dyDescent="0.2"/>
    <row r="258" s="76" customFormat="1" x14ac:dyDescent="0.2"/>
    <row r="259" s="76" customFormat="1" x14ac:dyDescent="0.2"/>
    <row r="260" s="76" customFormat="1" x14ac:dyDescent="0.2"/>
    <row r="261" s="76" customFormat="1" x14ac:dyDescent="0.2"/>
    <row r="262" s="76" customFormat="1" x14ac:dyDescent="0.2"/>
    <row r="263" s="76" customFormat="1" x14ac:dyDescent="0.2"/>
    <row r="264" s="76" customFormat="1" x14ac:dyDescent="0.2"/>
    <row r="265" s="76" customFormat="1" x14ac:dyDescent="0.2"/>
    <row r="266" s="76" customFormat="1" x14ac:dyDescent="0.2"/>
    <row r="267" s="76" customFormat="1" x14ac:dyDescent="0.2"/>
    <row r="268" s="76" customFormat="1" x14ac:dyDescent="0.2"/>
    <row r="269" s="76" customFormat="1" x14ac:dyDescent="0.2"/>
    <row r="270" s="76" customFormat="1" x14ac:dyDescent="0.2"/>
    <row r="271" s="76" customFormat="1" x14ac:dyDescent="0.2"/>
    <row r="272" s="76" customFormat="1" x14ac:dyDescent="0.2"/>
    <row r="273" s="76" customFormat="1" x14ac:dyDescent="0.2"/>
    <row r="274" s="76" customFormat="1" x14ac:dyDescent="0.2"/>
    <row r="275" s="76" customFormat="1" x14ac:dyDescent="0.2"/>
    <row r="276" s="76" customFormat="1" x14ac:dyDescent="0.2"/>
    <row r="277" s="76" customFormat="1" x14ac:dyDescent="0.2"/>
    <row r="278" s="76" customFormat="1" x14ac:dyDescent="0.2"/>
    <row r="279" s="76" customFormat="1" x14ac:dyDescent="0.2"/>
    <row r="280" s="76" customFormat="1" x14ac:dyDescent="0.2"/>
    <row r="281" s="76" customFormat="1" x14ac:dyDescent="0.2"/>
    <row r="282" s="76" customFormat="1" x14ac:dyDescent="0.2"/>
    <row r="283" s="76" customFormat="1" x14ac:dyDescent="0.2"/>
    <row r="284" s="76" customFormat="1" x14ac:dyDescent="0.2"/>
    <row r="285" s="76" customFormat="1" x14ac:dyDescent="0.2"/>
    <row r="286" s="76" customFormat="1" x14ac:dyDescent="0.2"/>
    <row r="287" s="76" customFormat="1" x14ac:dyDescent="0.2"/>
    <row r="288" s="76" customFormat="1" x14ac:dyDescent="0.2"/>
    <row r="289" s="76" customFormat="1" x14ac:dyDescent="0.2"/>
    <row r="290" s="76" customFormat="1" x14ac:dyDescent="0.2"/>
    <row r="291" s="76" customFormat="1" x14ac:dyDescent="0.2"/>
    <row r="292" s="76" customFormat="1" x14ac:dyDescent="0.2"/>
    <row r="293" s="76" customFormat="1" x14ac:dyDescent="0.2"/>
    <row r="294" s="76" customFormat="1" x14ac:dyDescent="0.2"/>
    <row r="295" s="76" customFormat="1" x14ac:dyDescent="0.2"/>
    <row r="296" s="76" customFormat="1" x14ac:dyDescent="0.2"/>
    <row r="297" s="76" customFormat="1" x14ac:dyDescent="0.2"/>
    <row r="298" s="76" customFormat="1" x14ac:dyDescent="0.2"/>
    <row r="299" s="76" customFormat="1" x14ac:dyDescent="0.2"/>
    <row r="300" s="76" customFormat="1" x14ac:dyDescent="0.2"/>
    <row r="301" s="76" customFormat="1" x14ac:dyDescent="0.2"/>
    <row r="302" s="76" customFormat="1" x14ac:dyDescent="0.2"/>
    <row r="303" s="76" customFormat="1" x14ac:dyDescent="0.2"/>
    <row r="304" s="76" customFormat="1" x14ac:dyDescent="0.2"/>
    <row r="305" s="76" customFormat="1" x14ac:dyDescent="0.2"/>
    <row r="306" s="76" customFormat="1" x14ac:dyDescent="0.2"/>
    <row r="307" s="76" customFormat="1" x14ac:dyDescent="0.2"/>
    <row r="308" s="76" customFormat="1" x14ac:dyDescent="0.2"/>
    <row r="309" s="76" customFormat="1" x14ac:dyDescent="0.2"/>
    <row r="310" s="76" customFormat="1" x14ac:dyDescent="0.2"/>
    <row r="311" s="76" customFormat="1" x14ac:dyDescent="0.2"/>
    <row r="312" s="76" customFormat="1" x14ac:dyDescent="0.2"/>
    <row r="313" s="76" customFormat="1" x14ac:dyDescent="0.2"/>
    <row r="314" s="76" customFormat="1" x14ac:dyDescent="0.2"/>
    <row r="315" s="76" customFormat="1" x14ac:dyDescent="0.2"/>
    <row r="316" s="76" customFormat="1" x14ac:dyDescent="0.2"/>
    <row r="317" s="76" customFormat="1" x14ac:dyDescent="0.2"/>
    <row r="318" s="76" customFormat="1" x14ac:dyDescent="0.2"/>
    <row r="319" s="76" customFormat="1" x14ac:dyDescent="0.2"/>
    <row r="320" s="76" customFormat="1" x14ac:dyDescent="0.2"/>
    <row r="321" s="76" customFormat="1" x14ac:dyDescent="0.2"/>
    <row r="322" s="76" customFormat="1" x14ac:dyDescent="0.2"/>
    <row r="323" s="76" customFormat="1" x14ac:dyDescent="0.2"/>
    <row r="324" s="76" customFormat="1" x14ac:dyDescent="0.2"/>
    <row r="325" s="76" customFormat="1" x14ac:dyDescent="0.2"/>
    <row r="326" s="76" customFormat="1" x14ac:dyDescent="0.2"/>
    <row r="327" s="76" customFormat="1" x14ac:dyDescent="0.2"/>
    <row r="328" s="76" customFormat="1" x14ac:dyDescent="0.2"/>
    <row r="329" s="76" customFormat="1" x14ac:dyDescent="0.2"/>
    <row r="330" s="76" customFormat="1" x14ac:dyDescent="0.2"/>
    <row r="331" s="76" customFormat="1" x14ac:dyDescent="0.2"/>
    <row r="332" s="76" customFormat="1" x14ac:dyDescent="0.2"/>
    <row r="333" s="76" customFormat="1" x14ac:dyDescent="0.2"/>
    <row r="334" s="76" customFormat="1" x14ac:dyDescent="0.2"/>
    <row r="335" s="76" customFormat="1" x14ac:dyDescent="0.2"/>
    <row r="336" s="76" customFormat="1" x14ac:dyDescent="0.2"/>
    <row r="337" s="76" customFormat="1" x14ac:dyDescent="0.2"/>
    <row r="338" s="76" customFormat="1" x14ac:dyDescent="0.2"/>
    <row r="339" s="76" customFormat="1" x14ac:dyDescent="0.2"/>
    <row r="340" s="76" customFormat="1" x14ac:dyDescent="0.2"/>
    <row r="341" s="76" customFormat="1" x14ac:dyDescent="0.2"/>
    <row r="342" s="76" customFormat="1" x14ac:dyDescent="0.2"/>
    <row r="343" s="76" customFormat="1" x14ac:dyDescent="0.2"/>
    <row r="344" s="76" customFormat="1" x14ac:dyDescent="0.2"/>
    <row r="345" s="76" customFormat="1" x14ac:dyDescent="0.2"/>
    <row r="346" s="76" customFormat="1" x14ac:dyDescent="0.2"/>
    <row r="347" s="76" customFormat="1" x14ac:dyDescent="0.2"/>
    <row r="348" s="76" customFormat="1" x14ac:dyDescent="0.2"/>
    <row r="349" s="76" customFormat="1" x14ac:dyDescent="0.2"/>
    <row r="350" s="76" customFormat="1" x14ac:dyDescent="0.2"/>
    <row r="351" s="76" customFormat="1" x14ac:dyDescent="0.2"/>
    <row r="352" s="76" customFormat="1" x14ac:dyDescent="0.2"/>
    <row r="353" s="76" customFormat="1" x14ac:dyDescent="0.2"/>
    <row r="354" s="76" customFormat="1" x14ac:dyDescent="0.2"/>
    <row r="355" s="76" customFormat="1" x14ac:dyDescent="0.2"/>
    <row r="356" s="76" customFormat="1" x14ac:dyDescent="0.2"/>
    <row r="357" s="76" customFormat="1" x14ac:dyDescent="0.2"/>
    <row r="358" s="76" customFormat="1" x14ac:dyDescent="0.2"/>
    <row r="359" s="76" customFormat="1" x14ac:dyDescent="0.2"/>
    <row r="360" s="76" customFormat="1" x14ac:dyDescent="0.2"/>
    <row r="361" s="76" customFormat="1" x14ac:dyDescent="0.2"/>
    <row r="362" s="76" customFormat="1" x14ac:dyDescent="0.2"/>
    <row r="363" s="76" customFormat="1" x14ac:dyDescent="0.2"/>
    <row r="364" s="76" customFormat="1" x14ac:dyDescent="0.2"/>
    <row r="365" s="76" customFormat="1" x14ac:dyDescent="0.2"/>
    <row r="366" s="76" customFormat="1" x14ac:dyDescent="0.2"/>
    <row r="367" s="76" customFormat="1" x14ac:dyDescent="0.2"/>
    <row r="368" s="76" customFormat="1" x14ac:dyDescent="0.2"/>
    <row r="369" s="76" customFormat="1" x14ac:dyDescent="0.2"/>
    <row r="370" s="76" customFormat="1" x14ac:dyDescent="0.2"/>
    <row r="371" s="76" customFormat="1" x14ac:dyDescent="0.2"/>
    <row r="372" s="76" customFormat="1" x14ac:dyDescent="0.2"/>
    <row r="373" s="76" customFormat="1" x14ac:dyDescent="0.2"/>
    <row r="374" s="76" customFormat="1" x14ac:dyDescent="0.2"/>
    <row r="375" s="76" customFormat="1" x14ac:dyDescent="0.2"/>
    <row r="376" s="76" customFormat="1" x14ac:dyDescent="0.2"/>
    <row r="377" s="76" customFormat="1" x14ac:dyDescent="0.2"/>
    <row r="378" s="76" customFormat="1" x14ac:dyDescent="0.2"/>
    <row r="379" s="76" customFormat="1" x14ac:dyDescent="0.2"/>
    <row r="380" s="76" customFormat="1" x14ac:dyDescent="0.2"/>
    <row r="381" s="76" customFormat="1" x14ac:dyDescent="0.2"/>
    <row r="382" s="76" customFormat="1" x14ac:dyDescent="0.2"/>
    <row r="383" s="76" customFormat="1" x14ac:dyDescent="0.2"/>
    <row r="384" s="76" customFormat="1" x14ac:dyDescent="0.2"/>
    <row r="385" s="76" customFormat="1" x14ac:dyDescent="0.2"/>
    <row r="386" s="76" customFormat="1" x14ac:dyDescent="0.2"/>
    <row r="387" s="76" customFormat="1" x14ac:dyDescent="0.2"/>
    <row r="388" s="76" customFormat="1" x14ac:dyDescent="0.2"/>
    <row r="389" s="76" customFormat="1" x14ac:dyDescent="0.2"/>
    <row r="390" s="76" customFormat="1" x14ac:dyDescent="0.2"/>
    <row r="391" s="76" customFormat="1" x14ac:dyDescent="0.2"/>
    <row r="392" s="76" customFormat="1" x14ac:dyDescent="0.2"/>
    <row r="393" s="76" customFormat="1" x14ac:dyDescent="0.2"/>
    <row r="394" s="76" customFormat="1" x14ac:dyDescent="0.2"/>
    <row r="395" s="76" customFormat="1" x14ac:dyDescent="0.2"/>
    <row r="396" s="76" customFormat="1" x14ac:dyDescent="0.2"/>
    <row r="397" s="76" customFormat="1" x14ac:dyDescent="0.2"/>
    <row r="398" s="76" customFormat="1" x14ac:dyDescent="0.2"/>
    <row r="399" s="76" customFormat="1" x14ac:dyDescent="0.2"/>
    <row r="400" s="76" customFormat="1" x14ac:dyDescent="0.2"/>
    <row r="401" s="76" customFormat="1" x14ac:dyDescent="0.2"/>
    <row r="402" s="76" customFormat="1" x14ac:dyDescent="0.2"/>
    <row r="403" s="76" customFormat="1" x14ac:dyDescent="0.2"/>
    <row r="404" s="76" customFormat="1" x14ac:dyDescent="0.2"/>
    <row r="405" s="76" customFormat="1" x14ac:dyDescent="0.2"/>
    <row r="406" s="76" customFormat="1" x14ac:dyDescent="0.2"/>
    <row r="407" s="76" customFormat="1" x14ac:dyDescent="0.2"/>
    <row r="408" s="76" customFormat="1" x14ac:dyDescent="0.2"/>
    <row r="409" s="76" customFormat="1" x14ac:dyDescent="0.2"/>
    <row r="410" s="76" customFormat="1" x14ac:dyDescent="0.2"/>
    <row r="411" s="76" customFormat="1" x14ac:dyDescent="0.2"/>
    <row r="412" s="76" customFormat="1" x14ac:dyDescent="0.2"/>
    <row r="413" s="76" customFormat="1" x14ac:dyDescent="0.2"/>
    <row r="414" s="76" customFormat="1" x14ac:dyDescent="0.2"/>
    <row r="415" s="76" customFormat="1" x14ac:dyDescent="0.2"/>
    <row r="416" s="76" customFormat="1" x14ac:dyDescent="0.2"/>
    <row r="417" s="76" customFormat="1" x14ac:dyDescent="0.2"/>
    <row r="418" s="76" customFormat="1" x14ac:dyDescent="0.2"/>
    <row r="419" s="76" customFormat="1" x14ac:dyDescent="0.2"/>
    <row r="420" s="76" customFormat="1" x14ac:dyDescent="0.2"/>
    <row r="421" s="76" customFormat="1" x14ac:dyDescent="0.2"/>
    <row r="422" s="76" customFormat="1" x14ac:dyDescent="0.2"/>
    <row r="423" s="76" customFormat="1" x14ac:dyDescent="0.2"/>
    <row r="424" s="76" customFormat="1" x14ac:dyDescent="0.2"/>
    <row r="425" s="76" customFormat="1" x14ac:dyDescent="0.2"/>
    <row r="426" s="76" customFormat="1" x14ac:dyDescent="0.2"/>
    <row r="427" s="76" customFormat="1" x14ac:dyDescent="0.2"/>
    <row r="428" s="76" customFormat="1" x14ac:dyDescent="0.2"/>
    <row r="429" s="76" customFormat="1" x14ac:dyDescent="0.2"/>
    <row r="430" s="76" customFormat="1" x14ac:dyDescent="0.2"/>
    <row r="431" s="76" customFormat="1" x14ac:dyDescent="0.2"/>
    <row r="432" s="76" customFormat="1" x14ac:dyDescent="0.2"/>
    <row r="433" s="76" customFormat="1" x14ac:dyDescent="0.2"/>
    <row r="434" s="76" customFormat="1" x14ac:dyDescent="0.2"/>
    <row r="435" s="76" customFormat="1" x14ac:dyDescent="0.2"/>
    <row r="436" s="76" customFormat="1" x14ac:dyDescent="0.2"/>
    <row r="437" s="76" customFormat="1" x14ac:dyDescent="0.2"/>
    <row r="438" s="76" customFormat="1" x14ac:dyDescent="0.2"/>
    <row r="439" s="76" customFormat="1" x14ac:dyDescent="0.2"/>
    <row r="440" s="76" customFormat="1" x14ac:dyDescent="0.2"/>
    <row r="441" s="76" customFormat="1" x14ac:dyDescent="0.2"/>
    <row r="442" s="76" customFormat="1" x14ac:dyDescent="0.2"/>
    <row r="443" s="76" customFormat="1" x14ac:dyDescent="0.2"/>
    <row r="444" s="76" customFormat="1" x14ac:dyDescent="0.2"/>
    <row r="445" s="76" customFormat="1" x14ac:dyDescent="0.2"/>
    <row r="446" s="76" customFormat="1" x14ac:dyDescent="0.2"/>
    <row r="447" s="76" customFormat="1" x14ac:dyDescent="0.2"/>
    <row r="448" s="76" customFormat="1" x14ac:dyDescent="0.2"/>
    <row r="449" s="76" customFormat="1" x14ac:dyDescent="0.2"/>
    <row r="450" s="76" customFormat="1" x14ac:dyDescent="0.2"/>
    <row r="451" s="76" customFormat="1" x14ac:dyDescent="0.2"/>
    <row r="452" s="76" customFormat="1" x14ac:dyDescent="0.2"/>
    <row r="453" s="76" customFormat="1" x14ac:dyDescent="0.2"/>
    <row r="454" s="76" customFormat="1" x14ac:dyDescent="0.2"/>
    <row r="455" s="76" customFormat="1" x14ac:dyDescent="0.2"/>
    <row r="456" s="76" customFormat="1" x14ac:dyDescent="0.2"/>
    <row r="457" s="76" customFormat="1" x14ac:dyDescent="0.2"/>
    <row r="458" s="76" customFormat="1" x14ac:dyDescent="0.2"/>
    <row r="459" s="76" customFormat="1" x14ac:dyDescent="0.2"/>
    <row r="460" s="76" customFormat="1" x14ac:dyDescent="0.2"/>
    <row r="461" s="76" customFormat="1" x14ac:dyDescent="0.2"/>
    <row r="462" s="76" customFormat="1" x14ac:dyDescent="0.2"/>
    <row r="463" s="76" customFormat="1" x14ac:dyDescent="0.2"/>
    <row r="464" s="76" customFormat="1" x14ac:dyDescent="0.2"/>
    <row r="465" s="76" customFormat="1" x14ac:dyDescent="0.2"/>
    <row r="466" s="76" customFormat="1" x14ac:dyDescent="0.2"/>
    <row r="467" s="76" customFormat="1" x14ac:dyDescent="0.2"/>
    <row r="468" s="76" customFormat="1" x14ac:dyDescent="0.2"/>
    <row r="469" s="76" customFormat="1" x14ac:dyDescent="0.2"/>
    <row r="470" s="76" customFormat="1" x14ac:dyDescent="0.2"/>
    <row r="471" s="76" customFormat="1" x14ac:dyDescent="0.2"/>
    <row r="472" s="76" customFormat="1" x14ac:dyDescent="0.2"/>
    <row r="473" s="76" customFormat="1" x14ac:dyDescent="0.2"/>
    <row r="474" s="76" customFormat="1" x14ac:dyDescent="0.2"/>
    <row r="475" s="76" customFormat="1" x14ac:dyDescent="0.2"/>
    <row r="476" s="76" customFormat="1" x14ac:dyDescent="0.2"/>
    <row r="477" s="76" customFormat="1" x14ac:dyDescent="0.2"/>
    <row r="478" s="76" customFormat="1" x14ac:dyDescent="0.2"/>
    <row r="479" s="76" customFormat="1" x14ac:dyDescent="0.2"/>
    <row r="480" s="76" customFormat="1" x14ac:dyDescent="0.2"/>
    <row r="481" s="76" customFormat="1" x14ac:dyDescent="0.2"/>
    <row r="482" s="76" customFormat="1" x14ac:dyDescent="0.2"/>
    <row r="483" s="76" customFormat="1" x14ac:dyDescent="0.2"/>
    <row r="484" s="76" customFormat="1" x14ac:dyDescent="0.2"/>
    <row r="485" s="76" customFormat="1" x14ac:dyDescent="0.2"/>
    <row r="486" s="76" customFormat="1" x14ac:dyDescent="0.2"/>
    <row r="487" s="76" customFormat="1" x14ac:dyDescent="0.2"/>
    <row r="488" s="76" customFormat="1" x14ac:dyDescent="0.2"/>
    <row r="489" s="76" customFormat="1" x14ac:dyDescent="0.2"/>
    <row r="490" s="76" customFormat="1" x14ac:dyDescent="0.2"/>
    <row r="491" s="76" customFormat="1" x14ac:dyDescent="0.2"/>
    <row r="492" s="76" customFormat="1" x14ac:dyDescent="0.2"/>
    <row r="493" s="76" customFormat="1" x14ac:dyDescent="0.2"/>
    <row r="494" s="76" customFormat="1" x14ac:dyDescent="0.2"/>
    <row r="495" s="76" customFormat="1" x14ac:dyDescent="0.2"/>
    <row r="496" s="76" customFormat="1" x14ac:dyDescent="0.2"/>
    <row r="497" s="76" customFormat="1" x14ac:dyDescent="0.2"/>
    <row r="498" s="76" customFormat="1" x14ac:dyDescent="0.2"/>
    <row r="499" s="76" customFormat="1" x14ac:dyDescent="0.2"/>
    <row r="500" s="76" customFormat="1" x14ac:dyDescent="0.2"/>
    <row r="501" s="76" customFormat="1" x14ac:dyDescent="0.2"/>
    <row r="502" s="76" customFormat="1" x14ac:dyDescent="0.2"/>
    <row r="503" s="76" customFormat="1" x14ac:dyDescent="0.2"/>
    <row r="504" s="76" customFormat="1" x14ac:dyDescent="0.2"/>
    <row r="505" s="76" customFormat="1" x14ac:dyDescent="0.2"/>
    <row r="506" s="76" customFormat="1" x14ac:dyDescent="0.2"/>
    <row r="507" s="76" customFormat="1" x14ac:dyDescent="0.2"/>
    <row r="508" s="76" customFormat="1" x14ac:dyDescent="0.2"/>
    <row r="509" s="76" customFormat="1" x14ac:dyDescent="0.2"/>
    <row r="510" s="76" customFormat="1" x14ac:dyDescent="0.2"/>
    <row r="511" s="76" customFormat="1" x14ac:dyDescent="0.2"/>
    <row r="512" s="76" customFormat="1" x14ac:dyDescent="0.2"/>
    <row r="513" s="76" customFormat="1" x14ac:dyDescent="0.2"/>
    <row r="514" s="76" customFormat="1" x14ac:dyDescent="0.2"/>
    <row r="515" s="76" customFormat="1" x14ac:dyDescent="0.2"/>
    <row r="516" s="76" customFormat="1" x14ac:dyDescent="0.2"/>
    <row r="517" s="76" customFormat="1" x14ac:dyDescent="0.2"/>
    <row r="518" s="76" customFormat="1" x14ac:dyDescent="0.2"/>
    <row r="519" s="76" customFormat="1" x14ac:dyDescent="0.2"/>
    <row r="520" s="76" customFormat="1" x14ac:dyDescent="0.2"/>
    <row r="521" s="76" customFormat="1" x14ac:dyDescent="0.2"/>
    <row r="522" s="76" customFormat="1" x14ac:dyDescent="0.2"/>
    <row r="523" s="76" customFormat="1" x14ac:dyDescent="0.2"/>
    <row r="524" s="76" customFormat="1" x14ac:dyDescent="0.2"/>
    <row r="525" s="76" customFormat="1" x14ac:dyDescent="0.2"/>
    <row r="526" s="76" customFormat="1" x14ac:dyDescent="0.2"/>
    <row r="527" s="76" customFormat="1" x14ac:dyDescent="0.2"/>
    <row r="528" s="76" customFormat="1" x14ac:dyDescent="0.2"/>
    <row r="529" s="76" customFormat="1" x14ac:dyDescent="0.2"/>
    <row r="530" s="76" customFormat="1" x14ac:dyDescent="0.2"/>
    <row r="531" s="76" customFormat="1" x14ac:dyDescent="0.2"/>
    <row r="532" s="76" customFormat="1" x14ac:dyDescent="0.2"/>
    <row r="533" s="76" customFormat="1" x14ac:dyDescent="0.2"/>
    <row r="534" s="76" customFormat="1" x14ac:dyDescent="0.2"/>
    <row r="535" s="76" customFormat="1" x14ac:dyDescent="0.2"/>
    <row r="536" s="76" customFormat="1" x14ac:dyDescent="0.2"/>
    <row r="537" s="76" customFormat="1" x14ac:dyDescent="0.2"/>
    <row r="538" s="76" customFormat="1" x14ac:dyDescent="0.2"/>
    <row r="539" s="76" customFormat="1" x14ac:dyDescent="0.2"/>
    <row r="540" s="76" customFormat="1" x14ac:dyDescent="0.2"/>
    <row r="541" s="76" customFormat="1" x14ac:dyDescent="0.2"/>
    <row r="542" s="76" customFormat="1" x14ac:dyDescent="0.2"/>
    <row r="543" s="76" customFormat="1" x14ac:dyDescent="0.2"/>
    <row r="544" s="76" customFormat="1" x14ac:dyDescent="0.2"/>
    <row r="545" s="76" customFormat="1" x14ac:dyDescent="0.2"/>
    <row r="546" s="76" customFormat="1" x14ac:dyDescent="0.2"/>
    <row r="547" s="76" customFormat="1" x14ac:dyDescent="0.2"/>
    <row r="548" s="76" customFormat="1" x14ac:dyDescent="0.2"/>
    <row r="549" s="76" customFormat="1" x14ac:dyDescent="0.2"/>
    <row r="550" s="76" customFormat="1" x14ac:dyDescent="0.2"/>
    <row r="551" s="76" customFormat="1" x14ac:dyDescent="0.2"/>
    <row r="552" s="76" customFormat="1" x14ac:dyDescent="0.2"/>
    <row r="553" s="76" customFormat="1" x14ac:dyDescent="0.2"/>
    <row r="554" s="76" customFormat="1" x14ac:dyDescent="0.2"/>
    <row r="555" s="76" customFormat="1" x14ac:dyDescent="0.2"/>
    <row r="556" s="76" customFormat="1" x14ac:dyDescent="0.2"/>
    <row r="557" s="76" customFormat="1" x14ac:dyDescent="0.2"/>
    <row r="558" s="76" customFormat="1" x14ac:dyDescent="0.2"/>
    <row r="559" s="76" customFormat="1" x14ac:dyDescent="0.2"/>
    <row r="560" s="76" customFormat="1" x14ac:dyDescent="0.2"/>
    <row r="561" s="76" customFormat="1" x14ac:dyDescent="0.2"/>
    <row r="562" s="76" customFormat="1" x14ac:dyDescent="0.2"/>
    <row r="563" s="76" customFormat="1" x14ac:dyDescent="0.2"/>
    <row r="564" s="76" customFormat="1" x14ac:dyDescent="0.2"/>
    <row r="565" s="76" customFormat="1" x14ac:dyDescent="0.2"/>
    <row r="566" s="76" customFormat="1" x14ac:dyDescent="0.2"/>
    <row r="567" s="76" customFormat="1" x14ac:dyDescent="0.2"/>
    <row r="568" s="76" customFormat="1" x14ac:dyDescent="0.2"/>
    <row r="569" s="76" customFormat="1" x14ac:dyDescent="0.2"/>
    <row r="570" s="76" customFormat="1" x14ac:dyDescent="0.2"/>
    <row r="571" s="76" customFormat="1" x14ac:dyDescent="0.2"/>
    <row r="572" s="76" customFormat="1" x14ac:dyDescent="0.2"/>
    <row r="573" s="76" customFormat="1" x14ac:dyDescent="0.2"/>
    <row r="574" s="76" customFormat="1" x14ac:dyDescent="0.2"/>
    <row r="575" s="76" customFormat="1" x14ac:dyDescent="0.2"/>
    <row r="576" s="76" customFormat="1" x14ac:dyDescent="0.2"/>
    <row r="577" s="76" customFormat="1" x14ac:dyDescent="0.2"/>
    <row r="578" s="76" customFormat="1" x14ac:dyDescent="0.2"/>
    <row r="579" s="76" customFormat="1" x14ac:dyDescent="0.2"/>
    <row r="580" s="76" customFormat="1" x14ac:dyDescent="0.2"/>
    <row r="581" s="76" customFormat="1" x14ac:dyDescent="0.2"/>
    <row r="582" s="76" customFormat="1" x14ac:dyDescent="0.2"/>
    <row r="583" s="76" customFormat="1" x14ac:dyDescent="0.2"/>
    <row r="584" s="76" customFormat="1" x14ac:dyDescent="0.2"/>
    <row r="585" s="76" customFormat="1" x14ac:dyDescent="0.2"/>
    <row r="586" s="76" customFormat="1" x14ac:dyDescent="0.2"/>
    <row r="587" s="76" customFormat="1" x14ac:dyDescent="0.2"/>
    <row r="588" s="76" customFormat="1" x14ac:dyDescent="0.2"/>
    <row r="589" s="76" customFormat="1" x14ac:dyDescent="0.2"/>
    <row r="590" s="76" customFormat="1" x14ac:dyDescent="0.2"/>
    <row r="591" s="76" customFormat="1" x14ac:dyDescent="0.2"/>
    <row r="592" s="76" customFormat="1" x14ac:dyDescent="0.2"/>
    <row r="593" s="76" customFormat="1" x14ac:dyDescent="0.2"/>
    <row r="594" s="76" customFormat="1" x14ac:dyDescent="0.2"/>
    <row r="595" s="76" customFormat="1" x14ac:dyDescent="0.2"/>
    <row r="596" s="76" customFormat="1" x14ac:dyDescent="0.2"/>
    <row r="597" s="76" customFormat="1" x14ac:dyDescent="0.2"/>
    <row r="598" s="76" customFormat="1" x14ac:dyDescent="0.2"/>
    <row r="599" s="76" customFormat="1" x14ac:dyDescent="0.2"/>
    <row r="600" s="76" customFormat="1" x14ac:dyDescent="0.2"/>
    <row r="601" s="76" customFormat="1" x14ac:dyDescent="0.2"/>
    <row r="602" s="76" customFormat="1" x14ac:dyDescent="0.2"/>
    <row r="603" s="76" customFormat="1" x14ac:dyDescent="0.2"/>
    <row r="604" s="76" customFormat="1" x14ac:dyDescent="0.2"/>
    <row r="605" s="76" customFormat="1" x14ac:dyDescent="0.2"/>
    <row r="606" s="76" customFormat="1" x14ac:dyDescent="0.2"/>
    <row r="607" s="76" customFormat="1" x14ac:dyDescent="0.2"/>
    <row r="608" s="76" customFormat="1" x14ac:dyDescent="0.2"/>
    <row r="609" s="76" customFormat="1" x14ac:dyDescent="0.2"/>
    <row r="610" s="76" customFormat="1" x14ac:dyDescent="0.2"/>
    <row r="611" s="76" customFormat="1" x14ac:dyDescent="0.2"/>
    <row r="612" s="76" customFormat="1" x14ac:dyDescent="0.2"/>
    <row r="613" s="76" customFormat="1" x14ac:dyDescent="0.2"/>
    <row r="614" s="76" customFormat="1" x14ac:dyDescent="0.2"/>
    <row r="615" s="76" customFormat="1" x14ac:dyDescent="0.2"/>
    <row r="616" s="76" customFormat="1" x14ac:dyDescent="0.2"/>
    <row r="617" s="76" customFormat="1" x14ac:dyDescent="0.2"/>
    <row r="618" s="76" customFormat="1" x14ac:dyDescent="0.2"/>
    <row r="619" s="76" customFormat="1" x14ac:dyDescent="0.2"/>
    <row r="620" s="76" customFormat="1" x14ac:dyDescent="0.2"/>
    <row r="621" s="76" customFormat="1" x14ac:dyDescent="0.2"/>
    <row r="622" s="76" customFormat="1" x14ac:dyDescent="0.2"/>
    <row r="623" s="76" customFormat="1" x14ac:dyDescent="0.2"/>
    <row r="624" s="76" customFormat="1" x14ac:dyDescent="0.2"/>
    <row r="625" s="76" customFormat="1" x14ac:dyDescent="0.2"/>
    <row r="626" s="76" customFormat="1" x14ac:dyDescent="0.2"/>
    <row r="627" s="76" customFormat="1" x14ac:dyDescent="0.2"/>
    <row r="628" s="76" customFormat="1" x14ac:dyDescent="0.2"/>
    <row r="629" s="76" customFormat="1" x14ac:dyDescent="0.2"/>
    <row r="630" s="76" customFormat="1" x14ac:dyDescent="0.2"/>
    <row r="631" s="76" customFormat="1" x14ac:dyDescent="0.2"/>
    <row r="632" s="76" customFormat="1" x14ac:dyDescent="0.2"/>
    <row r="633" s="76" customFormat="1" x14ac:dyDescent="0.2"/>
    <row r="634" s="76" customFormat="1" x14ac:dyDescent="0.2"/>
    <row r="635" s="76" customFormat="1" x14ac:dyDescent="0.2"/>
    <row r="636" s="76" customFormat="1" x14ac:dyDescent="0.2"/>
    <row r="637" s="76" customFormat="1" x14ac:dyDescent="0.2"/>
    <row r="638" s="76" customFormat="1" x14ac:dyDescent="0.2"/>
    <row r="639" s="76" customFormat="1" x14ac:dyDescent="0.2"/>
    <row r="640" s="76" customFormat="1" x14ac:dyDescent="0.2"/>
    <row r="641" s="76" customFormat="1" x14ac:dyDescent="0.2"/>
    <row r="642" s="76" customFormat="1" x14ac:dyDescent="0.2"/>
    <row r="643" s="76" customFormat="1" x14ac:dyDescent="0.2"/>
    <row r="644" s="76" customFormat="1" x14ac:dyDescent="0.2"/>
    <row r="645" s="76" customFormat="1" x14ac:dyDescent="0.2"/>
    <row r="646" s="76" customFormat="1" x14ac:dyDescent="0.2"/>
    <row r="647" s="76" customFormat="1" x14ac:dyDescent="0.2"/>
    <row r="648" s="76" customFormat="1" x14ac:dyDescent="0.2"/>
    <row r="649" s="76" customFormat="1" x14ac:dyDescent="0.2"/>
    <row r="650" s="76" customFormat="1" x14ac:dyDescent="0.2"/>
    <row r="651" s="76" customFormat="1" x14ac:dyDescent="0.2"/>
    <row r="652" s="76" customFormat="1" x14ac:dyDescent="0.2"/>
    <row r="653" s="76" customFormat="1" x14ac:dyDescent="0.2"/>
    <row r="654" s="76" customFormat="1" x14ac:dyDescent="0.2"/>
    <row r="655" s="76" customFormat="1" x14ac:dyDescent="0.2"/>
    <row r="656" s="76" customFormat="1" x14ac:dyDescent="0.2"/>
    <row r="657" s="76" customFormat="1" x14ac:dyDescent="0.2"/>
    <row r="658" s="76" customFormat="1" x14ac:dyDescent="0.2"/>
    <row r="659" s="76" customFormat="1" x14ac:dyDescent="0.2"/>
    <row r="660" s="76" customFormat="1" x14ac:dyDescent="0.2"/>
    <row r="661" s="76" customFormat="1" x14ac:dyDescent="0.2"/>
    <row r="662" s="76" customFormat="1" x14ac:dyDescent="0.2"/>
    <row r="663" s="76" customFormat="1" x14ac:dyDescent="0.2"/>
    <row r="664" s="76" customFormat="1" x14ac:dyDescent="0.2"/>
    <row r="665" s="76" customFormat="1" x14ac:dyDescent="0.2"/>
    <row r="666" s="76" customFormat="1" x14ac:dyDescent="0.2"/>
    <row r="667" s="76" customFormat="1" x14ac:dyDescent="0.2"/>
    <row r="668" s="76" customFormat="1" x14ac:dyDescent="0.2"/>
    <row r="669" s="76" customFormat="1" x14ac:dyDescent="0.2"/>
    <row r="670" s="76" customFormat="1" x14ac:dyDescent="0.2"/>
    <row r="671" s="76" customFormat="1" x14ac:dyDescent="0.2"/>
    <row r="672" s="76" customFormat="1" x14ac:dyDescent="0.2"/>
    <row r="673" s="76" customFormat="1" x14ac:dyDescent="0.2"/>
    <row r="674" s="76" customFormat="1" x14ac:dyDescent="0.2"/>
    <row r="675" s="76" customFormat="1" x14ac:dyDescent="0.2"/>
    <row r="676" s="76" customFormat="1" x14ac:dyDescent="0.2"/>
    <row r="677" s="76" customFormat="1" x14ac:dyDescent="0.2"/>
    <row r="678" s="76" customFormat="1" x14ac:dyDescent="0.2"/>
    <row r="679" s="76" customFormat="1" x14ac:dyDescent="0.2"/>
    <row r="680" s="76" customFormat="1" x14ac:dyDescent="0.2"/>
    <row r="681" s="76" customFormat="1" x14ac:dyDescent="0.2"/>
    <row r="682" s="76" customFormat="1" x14ac:dyDescent="0.2"/>
    <row r="683" s="76" customFormat="1" x14ac:dyDescent="0.2"/>
    <row r="684" s="76" customFormat="1" x14ac:dyDescent="0.2"/>
    <row r="685" s="76" customFormat="1" x14ac:dyDescent="0.2"/>
    <row r="686" s="76" customFormat="1" x14ac:dyDescent="0.2"/>
    <row r="687" s="76" customFormat="1" x14ac:dyDescent="0.2"/>
    <row r="688" s="76" customFormat="1" x14ac:dyDescent="0.2"/>
    <row r="689" s="76" customFormat="1" x14ac:dyDescent="0.2"/>
    <row r="690" s="76" customFormat="1" x14ac:dyDescent="0.2"/>
    <row r="691" s="76" customFormat="1" x14ac:dyDescent="0.2"/>
    <row r="692" s="76" customFormat="1" x14ac:dyDescent="0.2"/>
    <row r="693" s="76" customFormat="1" x14ac:dyDescent="0.2"/>
    <row r="694" s="76" customFormat="1" x14ac:dyDescent="0.2"/>
    <row r="695" s="76" customFormat="1" x14ac:dyDescent="0.2"/>
    <row r="696" s="76" customFormat="1" x14ac:dyDescent="0.2"/>
    <row r="697" s="76" customFormat="1" x14ac:dyDescent="0.2"/>
    <row r="698" s="76" customFormat="1" x14ac:dyDescent="0.2"/>
    <row r="699" s="76" customFormat="1" x14ac:dyDescent="0.2"/>
    <row r="700" s="76" customFormat="1" x14ac:dyDescent="0.2"/>
    <row r="701" s="76" customFormat="1" x14ac:dyDescent="0.2"/>
    <row r="702" s="76" customFormat="1" x14ac:dyDescent="0.2"/>
    <row r="703" s="76" customFormat="1" x14ac:dyDescent="0.2"/>
    <row r="704" s="76" customFormat="1" x14ac:dyDescent="0.2"/>
    <row r="705" s="76" customFormat="1" x14ac:dyDescent="0.2"/>
    <row r="706" s="76" customFormat="1" x14ac:dyDescent="0.2"/>
    <row r="707" s="76" customFormat="1" x14ac:dyDescent="0.2"/>
    <row r="708" s="76" customFormat="1" x14ac:dyDescent="0.2"/>
    <row r="709" s="76" customFormat="1" x14ac:dyDescent="0.2"/>
    <row r="710" s="76" customFormat="1" x14ac:dyDescent="0.2"/>
    <row r="711" s="76" customFormat="1" x14ac:dyDescent="0.2"/>
    <row r="712" s="76" customFormat="1" x14ac:dyDescent="0.2"/>
    <row r="713" s="76" customFormat="1" x14ac:dyDescent="0.2"/>
    <row r="714" s="76" customFormat="1" x14ac:dyDescent="0.2"/>
    <row r="715" s="76" customFormat="1" x14ac:dyDescent="0.2"/>
    <row r="716" s="76" customFormat="1" x14ac:dyDescent="0.2"/>
    <row r="717" s="76" customFormat="1" x14ac:dyDescent="0.2"/>
    <row r="718" s="76" customFormat="1" x14ac:dyDescent="0.2"/>
    <row r="719" s="76" customFormat="1" x14ac:dyDescent="0.2"/>
    <row r="720" s="76" customFormat="1" x14ac:dyDescent="0.2"/>
    <row r="721" s="76" customFormat="1" x14ac:dyDescent="0.2"/>
    <row r="722" s="76" customFormat="1" x14ac:dyDescent="0.2"/>
    <row r="723" s="76" customFormat="1" x14ac:dyDescent="0.2"/>
    <row r="724" s="76" customFormat="1" x14ac:dyDescent="0.2"/>
    <row r="725" s="76" customFormat="1" x14ac:dyDescent="0.2"/>
    <row r="726" s="76" customFormat="1" x14ac:dyDescent="0.2"/>
    <row r="727" s="76" customFormat="1" x14ac:dyDescent="0.2"/>
    <row r="728" s="76" customFormat="1" x14ac:dyDescent="0.2"/>
    <row r="729" s="76" customFormat="1" x14ac:dyDescent="0.2"/>
    <row r="730" s="76" customFormat="1" x14ac:dyDescent="0.2"/>
    <row r="731" s="76" customFormat="1" x14ac:dyDescent="0.2"/>
    <row r="732" s="76" customFormat="1" x14ac:dyDescent="0.2"/>
    <row r="733" s="76" customFormat="1" x14ac:dyDescent="0.2"/>
    <row r="734" s="76" customFormat="1" x14ac:dyDescent="0.2"/>
    <row r="735" s="76" customFormat="1" x14ac:dyDescent="0.2"/>
    <row r="736" s="76" customFormat="1" x14ac:dyDescent="0.2"/>
    <row r="737" s="76" customFormat="1" x14ac:dyDescent="0.2"/>
    <row r="738" s="76" customFormat="1" x14ac:dyDescent="0.2"/>
    <row r="739" s="76" customFormat="1" x14ac:dyDescent="0.2"/>
    <row r="740" s="76" customFormat="1" x14ac:dyDescent="0.2"/>
    <row r="741" s="76" customFormat="1" x14ac:dyDescent="0.2"/>
    <row r="742" s="76" customFormat="1" x14ac:dyDescent="0.2"/>
    <row r="743" s="76" customFormat="1" x14ac:dyDescent="0.2"/>
    <row r="744" s="76" customFormat="1" x14ac:dyDescent="0.2"/>
    <row r="745" s="76" customFormat="1" x14ac:dyDescent="0.2"/>
    <row r="746" s="76" customFormat="1" x14ac:dyDescent="0.2"/>
    <row r="747" s="76" customFormat="1" x14ac:dyDescent="0.2"/>
    <row r="748" s="76" customFormat="1" x14ac:dyDescent="0.2"/>
    <row r="749" s="76" customFormat="1" x14ac:dyDescent="0.2"/>
    <row r="750" s="76" customFormat="1" x14ac:dyDescent="0.2"/>
    <row r="751" s="76" customFormat="1" x14ac:dyDescent="0.2"/>
    <row r="752" s="76" customFormat="1" x14ac:dyDescent="0.2"/>
    <row r="753" s="76" customFormat="1" x14ac:dyDescent="0.2"/>
    <row r="754" s="76" customFormat="1" x14ac:dyDescent="0.2"/>
    <row r="755" s="76" customFormat="1" x14ac:dyDescent="0.2"/>
    <row r="756" s="76" customFormat="1" x14ac:dyDescent="0.2"/>
    <row r="757" s="76" customFormat="1" x14ac:dyDescent="0.2"/>
    <row r="758" s="76" customFormat="1" x14ac:dyDescent="0.2"/>
    <row r="759" s="76" customFormat="1" x14ac:dyDescent="0.2"/>
    <row r="760" s="76" customFormat="1" x14ac:dyDescent="0.2"/>
    <row r="761" s="76" customFormat="1" x14ac:dyDescent="0.2"/>
    <row r="762" s="76" customFormat="1" x14ac:dyDescent="0.2"/>
    <row r="763" s="76" customFormat="1" x14ac:dyDescent="0.2"/>
    <row r="764" s="76" customFormat="1" x14ac:dyDescent="0.2"/>
    <row r="765" s="76" customFormat="1" x14ac:dyDescent="0.2"/>
    <row r="766" s="76" customFormat="1" x14ac:dyDescent="0.2"/>
    <row r="767" s="76" customFormat="1" x14ac:dyDescent="0.2"/>
    <row r="768" s="76" customFormat="1" x14ac:dyDescent="0.2"/>
    <row r="769" s="76" customFormat="1" x14ac:dyDescent="0.2"/>
    <row r="770" s="76" customFormat="1" x14ac:dyDescent="0.2"/>
    <row r="771" s="76" customFormat="1" x14ac:dyDescent="0.2"/>
    <row r="772" s="76" customFormat="1" x14ac:dyDescent="0.2"/>
    <row r="773" s="76" customFormat="1" x14ac:dyDescent="0.2"/>
    <row r="774" s="76" customFormat="1" x14ac:dyDescent="0.2"/>
    <row r="775" s="76" customFormat="1" x14ac:dyDescent="0.2"/>
    <row r="776" s="76" customFormat="1" x14ac:dyDescent="0.2"/>
    <row r="777" s="76" customFormat="1" x14ac:dyDescent="0.2"/>
    <row r="778" s="76" customFormat="1" x14ac:dyDescent="0.2"/>
    <row r="779" s="76" customFormat="1" x14ac:dyDescent="0.2"/>
    <row r="780" s="76" customFormat="1" x14ac:dyDescent="0.2"/>
    <row r="781" s="76" customFormat="1" x14ac:dyDescent="0.2"/>
    <row r="782" s="76" customFormat="1" x14ac:dyDescent="0.2"/>
    <row r="783" s="76" customFormat="1" x14ac:dyDescent="0.2"/>
    <row r="784" s="76" customFormat="1" x14ac:dyDescent="0.2"/>
    <row r="785" s="76" customFormat="1" x14ac:dyDescent="0.2"/>
    <row r="786" s="76" customFormat="1" x14ac:dyDescent="0.2"/>
    <row r="787" s="76" customFormat="1" x14ac:dyDescent="0.2"/>
    <row r="788" s="76" customFormat="1" x14ac:dyDescent="0.2"/>
    <row r="789" s="76" customFormat="1" x14ac:dyDescent="0.2"/>
    <row r="790" s="76" customFormat="1" x14ac:dyDescent="0.2"/>
    <row r="791" s="76" customFormat="1" x14ac:dyDescent="0.2"/>
    <row r="792" s="76" customFormat="1" x14ac:dyDescent="0.2"/>
    <row r="793" s="76" customFormat="1" x14ac:dyDescent="0.2"/>
    <row r="794" s="76" customFormat="1" x14ac:dyDescent="0.2"/>
    <row r="795" s="76" customFormat="1" x14ac:dyDescent="0.2"/>
    <row r="796" s="76" customFormat="1" x14ac:dyDescent="0.2"/>
    <row r="797" s="76" customFormat="1" x14ac:dyDescent="0.2"/>
    <row r="798" s="76" customFormat="1" x14ac:dyDescent="0.2"/>
    <row r="799" s="76" customFormat="1" x14ac:dyDescent="0.2"/>
    <row r="800" s="76" customFormat="1" x14ac:dyDescent="0.2"/>
    <row r="801" s="76" customFormat="1" x14ac:dyDescent="0.2"/>
    <row r="802" s="76" customFormat="1" x14ac:dyDescent="0.2"/>
    <row r="803" s="76" customFormat="1" x14ac:dyDescent="0.2"/>
    <row r="804" s="76" customFormat="1" x14ac:dyDescent="0.2"/>
    <row r="805" s="76" customFormat="1" x14ac:dyDescent="0.2"/>
    <row r="806" s="76" customFormat="1" x14ac:dyDescent="0.2"/>
    <row r="807" s="76" customFormat="1" x14ac:dyDescent="0.2"/>
    <row r="808" s="76" customFormat="1" x14ac:dyDescent="0.2"/>
    <row r="809" s="76" customFormat="1" x14ac:dyDescent="0.2"/>
    <row r="810" s="76" customFormat="1" x14ac:dyDescent="0.2"/>
    <row r="811" s="76" customFormat="1" x14ac:dyDescent="0.2"/>
    <row r="812" s="76" customFormat="1" x14ac:dyDescent="0.2"/>
    <row r="813" s="76" customFormat="1" x14ac:dyDescent="0.2"/>
    <row r="814" s="76" customFormat="1" x14ac:dyDescent="0.2"/>
    <row r="815" s="76" customFormat="1" x14ac:dyDescent="0.2"/>
    <row r="816" s="76" customFormat="1" x14ac:dyDescent="0.2"/>
    <row r="817" s="76" customFormat="1" x14ac:dyDescent="0.2"/>
    <row r="818" s="76" customFormat="1" x14ac:dyDescent="0.2"/>
    <row r="819" s="76" customFormat="1" x14ac:dyDescent="0.2"/>
    <row r="820" s="76" customFormat="1" x14ac:dyDescent="0.2"/>
    <row r="821" s="76" customFormat="1" x14ac:dyDescent="0.2"/>
    <row r="822" s="76" customFormat="1" x14ac:dyDescent="0.2"/>
    <row r="823" s="76" customFormat="1" x14ac:dyDescent="0.2"/>
    <row r="824" s="76" customFormat="1" x14ac:dyDescent="0.2"/>
    <row r="825" s="76" customFormat="1" x14ac:dyDescent="0.2"/>
    <row r="826" s="76" customFormat="1" x14ac:dyDescent="0.2"/>
    <row r="827" s="76" customFormat="1" x14ac:dyDescent="0.2"/>
    <row r="828" s="76" customFormat="1" x14ac:dyDescent="0.2"/>
    <row r="829" s="76" customFormat="1" x14ac:dyDescent="0.2"/>
    <row r="830" s="76" customFormat="1" x14ac:dyDescent="0.2"/>
    <row r="831" s="76" customFormat="1" x14ac:dyDescent="0.2"/>
    <row r="832" s="76" customFormat="1" x14ac:dyDescent="0.2"/>
    <row r="833" s="76" customFormat="1" x14ac:dyDescent="0.2"/>
    <row r="834" s="76" customFormat="1" x14ac:dyDescent="0.2"/>
    <row r="835" s="76" customFormat="1" x14ac:dyDescent="0.2"/>
    <row r="836" s="76" customFormat="1" x14ac:dyDescent="0.2"/>
    <row r="837" s="76" customFormat="1" x14ac:dyDescent="0.2"/>
    <row r="838" s="76" customFormat="1" x14ac:dyDescent="0.2"/>
    <row r="839" s="76" customFormat="1" x14ac:dyDescent="0.2"/>
    <row r="840" s="76" customFormat="1" x14ac:dyDescent="0.2"/>
    <row r="841" s="76" customFormat="1" x14ac:dyDescent="0.2"/>
    <row r="842" s="76" customFormat="1" x14ac:dyDescent="0.2"/>
    <row r="843" s="76" customFormat="1" x14ac:dyDescent="0.2"/>
    <row r="844" s="76" customFormat="1" x14ac:dyDescent="0.2"/>
    <row r="845" s="76" customFormat="1" x14ac:dyDescent="0.2"/>
    <row r="846" s="76" customFormat="1" x14ac:dyDescent="0.2"/>
    <row r="847" s="76" customFormat="1" x14ac:dyDescent="0.2"/>
    <row r="848" s="76" customFormat="1" x14ac:dyDescent="0.2"/>
    <row r="849" s="76" customFormat="1" x14ac:dyDescent="0.2"/>
    <row r="850" s="76" customFormat="1" x14ac:dyDescent="0.2"/>
    <row r="851" s="76" customFormat="1" x14ac:dyDescent="0.2"/>
    <row r="852" s="76" customFormat="1" x14ac:dyDescent="0.2"/>
    <row r="853" s="76" customFormat="1" x14ac:dyDescent="0.2"/>
    <row r="854" s="76" customFormat="1" x14ac:dyDescent="0.2"/>
    <row r="855" s="76" customFormat="1" x14ac:dyDescent="0.2"/>
    <row r="856" s="76" customFormat="1" x14ac:dyDescent="0.2"/>
    <row r="857" s="76" customFormat="1" x14ac:dyDescent="0.2"/>
    <row r="858" s="76" customFormat="1" x14ac:dyDescent="0.2"/>
    <row r="859" s="76" customFormat="1" x14ac:dyDescent="0.2"/>
    <row r="860" s="76" customFormat="1" x14ac:dyDescent="0.2"/>
    <row r="861" s="76" customFormat="1" x14ac:dyDescent="0.2"/>
    <row r="862" s="76" customFormat="1" x14ac:dyDescent="0.2"/>
    <row r="863" s="76" customFormat="1" x14ac:dyDescent="0.2"/>
    <row r="864" s="76" customFormat="1" x14ac:dyDescent="0.2"/>
    <row r="865" s="76" customFormat="1" x14ac:dyDescent="0.2"/>
    <row r="866" s="76" customFormat="1" x14ac:dyDescent="0.2"/>
    <row r="867" s="76" customFormat="1" x14ac:dyDescent="0.2"/>
    <row r="868" s="76" customFormat="1" x14ac:dyDescent="0.2"/>
    <row r="869" s="76" customFormat="1" x14ac:dyDescent="0.2"/>
    <row r="870" s="76" customFormat="1" x14ac:dyDescent="0.2"/>
    <row r="871" s="76" customFormat="1" x14ac:dyDescent="0.2"/>
    <row r="872" s="76" customFormat="1" x14ac:dyDescent="0.2"/>
    <row r="873" s="76" customFormat="1" x14ac:dyDescent="0.2"/>
    <row r="874" s="76" customFormat="1" x14ac:dyDescent="0.2"/>
    <row r="875" s="76" customFormat="1" x14ac:dyDescent="0.2"/>
    <row r="876" s="76" customFormat="1" x14ac:dyDescent="0.2"/>
    <row r="877" s="76" customFormat="1" x14ac:dyDescent="0.2"/>
    <row r="878" s="76" customFormat="1" x14ac:dyDescent="0.2"/>
    <row r="879" s="76" customFormat="1" x14ac:dyDescent="0.2"/>
    <row r="880" s="76" customFormat="1" x14ac:dyDescent="0.2"/>
    <row r="881" s="76" customFormat="1" x14ac:dyDescent="0.2"/>
    <row r="882" s="76" customFormat="1" x14ac:dyDescent="0.2"/>
    <row r="883" s="76" customFormat="1" x14ac:dyDescent="0.2"/>
    <row r="884" s="76" customFormat="1" x14ac:dyDescent="0.2"/>
    <row r="885" s="76" customFormat="1" x14ac:dyDescent="0.2"/>
    <row r="886" s="76" customFormat="1" x14ac:dyDescent="0.2"/>
    <row r="887" s="76" customFormat="1" x14ac:dyDescent="0.2"/>
    <row r="888" s="76" customFormat="1" x14ac:dyDescent="0.2"/>
    <row r="889" s="76" customFormat="1" x14ac:dyDescent="0.2"/>
    <row r="890" s="76" customFormat="1" x14ac:dyDescent="0.2"/>
    <row r="891" s="76" customFormat="1" x14ac:dyDescent="0.2"/>
    <row r="892" s="76" customFormat="1" x14ac:dyDescent="0.2"/>
    <row r="893" s="76" customFormat="1" x14ac:dyDescent="0.2"/>
    <row r="894" s="76" customFormat="1" x14ac:dyDescent="0.2"/>
    <row r="895" s="76" customFormat="1" x14ac:dyDescent="0.2"/>
    <row r="896" s="76" customFormat="1" x14ac:dyDescent="0.2"/>
    <row r="897" s="76" customFormat="1" x14ac:dyDescent="0.2"/>
    <row r="898" s="76" customFormat="1" x14ac:dyDescent="0.2"/>
    <row r="899" s="76" customFormat="1" x14ac:dyDescent="0.2"/>
    <row r="900" s="76" customFormat="1" x14ac:dyDescent="0.2"/>
    <row r="901" s="76" customFormat="1" x14ac:dyDescent="0.2"/>
    <row r="902" s="76" customFormat="1" x14ac:dyDescent="0.2"/>
    <row r="903" s="76" customFormat="1" x14ac:dyDescent="0.2"/>
    <row r="904" s="76" customFormat="1" x14ac:dyDescent="0.2"/>
    <row r="905" s="76" customFormat="1" x14ac:dyDescent="0.2"/>
    <row r="906" s="76" customFormat="1" x14ac:dyDescent="0.2"/>
    <row r="907" s="76" customFormat="1" x14ac:dyDescent="0.2"/>
    <row r="908" s="76" customFormat="1" x14ac:dyDescent="0.2"/>
    <row r="909" s="76" customFormat="1" x14ac:dyDescent="0.2"/>
    <row r="910" s="76" customFormat="1" x14ac:dyDescent="0.2"/>
    <row r="911" s="76" customFormat="1" x14ac:dyDescent="0.2"/>
    <row r="912" s="76" customFormat="1" x14ac:dyDescent="0.2"/>
    <row r="913" s="76" customFormat="1" x14ac:dyDescent="0.2"/>
    <row r="914" s="76" customFormat="1" x14ac:dyDescent="0.2"/>
    <row r="915" s="76" customFormat="1" x14ac:dyDescent="0.2"/>
    <row r="916" s="76" customFormat="1" x14ac:dyDescent="0.2"/>
    <row r="917" s="76" customFormat="1" x14ac:dyDescent="0.2"/>
    <row r="918" s="76" customFormat="1" x14ac:dyDescent="0.2"/>
    <row r="919" s="76" customFormat="1" x14ac:dyDescent="0.2"/>
    <row r="920" s="76" customFormat="1" x14ac:dyDescent="0.2"/>
    <row r="921" s="76" customFormat="1" x14ac:dyDescent="0.2"/>
    <row r="922" s="76" customFormat="1" x14ac:dyDescent="0.2"/>
    <row r="923" s="76" customFormat="1" x14ac:dyDescent="0.2"/>
    <row r="924" s="76" customFormat="1" x14ac:dyDescent="0.2"/>
    <row r="925" s="76" customFormat="1" x14ac:dyDescent="0.2"/>
    <row r="926" s="76" customFormat="1" x14ac:dyDescent="0.2"/>
    <row r="927" s="76" customFormat="1" x14ac:dyDescent="0.2"/>
    <row r="928" s="76" customFormat="1" x14ac:dyDescent="0.2"/>
    <row r="929" s="76" customFormat="1" x14ac:dyDescent="0.2"/>
    <row r="930" s="76" customFormat="1" x14ac:dyDescent="0.2"/>
    <row r="931" s="76" customFormat="1" x14ac:dyDescent="0.2"/>
    <row r="932" s="76" customFormat="1" x14ac:dyDescent="0.2"/>
    <row r="933" s="76" customFormat="1" x14ac:dyDescent="0.2"/>
    <row r="934" s="76" customFormat="1" x14ac:dyDescent="0.2"/>
    <row r="935" s="76" customFormat="1" x14ac:dyDescent="0.2"/>
    <row r="936" s="76" customFormat="1" x14ac:dyDescent="0.2"/>
    <row r="937" s="76" customFormat="1" x14ac:dyDescent="0.2"/>
    <row r="938" s="76" customFormat="1" x14ac:dyDescent="0.2"/>
    <row r="939" s="76" customFormat="1" x14ac:dyDescent="0.2"/>
    <row r="940" s="76" customFormat="1" x14ac:dyDescent="0.2"/>
    <row r="941" s="76" customFormat="1" x14ac:dyDescent="0.2"/>
    <row r="942" s="76" customFormat="1" x14ac:dyDescent="0.2"/>
    <row r="943" s="76" customFormat="1" x14ac:dyDescent="0.2"/>
    <row r="944" s="76" customFormat="1" x14ac:dyDescent="0.2"/>
    <row r="945" s="76" customFormat="1" x14ac:dyDescent="0.2"/>
    <row r="946" s="76" customFormat="1" x14ac:dyDescent="0.2"/>
    <row r="947" s="76" customFormat="1" x14ac:dyDescent="0.2"/>
    <row r="948" s="76" customFormat="1" x14ac:dyDescent="0.2"/>
    <row r="949" s="76" customFormat="1" x14ac:dyDescent="0.2"/>
    <row r="950" s="76" customFormat="1" x14ac:dyDescent="0.2"/>
    <row r="951" s="76" customFormat="1" x14ac:dyDescent="0.2"/>
    <row r="952" s="76" customFormat="1" x14ac:dyDescent="0.2"/>
    <row r="953" s="76" customFormat="1" x14ac:dyDescent="0.2"/>
    <row r="954" s="76" customFormat="1" x14ac:dyDescent="0.2"/>
    <row r="955" s="76" customFormat="1" x14ac:dyDescent="0.2"/>
    <row r="956" s="76" customFormat="1" x14ac:dyDescent="0.2"/>
    <row r="957" s="76" customFormat="1" x14ac:dyDescent="0.2"/>
    <row r="958" s="76" customFormat="1" x14ac:dyDescent="0.2"/>
    <row r="959" s="76" customFormat="1" x14ac:dyDescent="0.2"/>
    <row r="960" s="76" customFormat="1" x14ac:dyDescent="0.2"/>
    <row r="961" s="76" customFormat="1" x14ac:dyDescent="0.2"/>
    <row r="962" s="76" customFormat="1" x14ac:dyDescent="0.2"/>
    <row r="963" s="76" customFormat="1" x14ac:dyDescent="0.2"/>
    <row r="964" s="76" customFormat="1" x14ac:dyDescent="0.2"/>
    <row r="965" s="76" customFormat="1" x14ac:dyDescent="0.2"/>
    <row r="966" s="76" customFormat="1" x14ac:dyDescent="0.2"/>
    <row r="967" s="76" customFormat="1" x14ac:dyDescent="0.2"/>
    <row r="968" s="76" customFormat="1" x14ac:dyDescent="0.2"/>
    <row r="969" s="76" customFormat="1" x14ac:dyDescent="0.2"/>
    <row r="970" s="76" customFormat="1" x14ac:dyDescent="0.2"/>
    <row r="971" s="76" customFormat="1" x14ac:dyDescent="0.2"/>
    <row r="972" s="76" customFormat="1" x14ac:dyDescent="0.2"/>
    <row r="973" s="76" customFormat="1" x14ac:dyDescent="0.2"/>
    <row r="974" s="76" customFormat="1" x14ac:dyDescent="0.2"/>
    <row r="975" s="76" customFormat="1" x14ac:dyDescent="0.2"/>
    <row r="976" s="76" customFormat="1" x14ac:dyDescent="0.2"/>
    <row r="977" s="76" customFormat="1" x14ac:dyDescent="0.2"/>
    <row r="978" s="76" customFormat="1" x14ac:dyDescent="0.2"/>
    <row r="979" s="76" customFormat="1" x14ac:dyDescent="0.2"/>
    <row r="980" s="76" customFormat="1" x14ac:dyDescent="0.2"/>
    <row r="981" s="76" customFormat="1" x14ac:dyDescent="0.2"/>
    <row r="982" s="76" customFormat="1" x14ac:dyDescent="0.2"/>
    <row r="983" s="76" customFormat="1" x14ac:dyDescent="0.2"/>
    <row r="984" s="76" customFormat="1" x14ac:dyDescent="0.2"/>
    <row r="985" s="76" customFormat="1" x14ac:dyDescent="0.2"/>
    <row r="986" s="76" customFormat="1" x14ac:dyDescent="0.2"/>
    <row r="987" s="76" customFormat="1" x14ac:dyDescent="0.2"/>
    <row r="988" s="76" customFormat="1" x14ac:dyDescent="0.2"/>
    <row r="989" s="76" customFormat="1" x14ac:dyDescent="0.2"/>
    <row r="990" s="76" customFormat="1" x14ac:dyDescent="0.2"/>
    <row r="991" s="76" customFormat="1" x14ac:dyDescent="0.2"/>
    <row r="992" s="76" customFormat="1" x14ac:dyDescent="0.2"/>
    <row r="993" s="76" customFormat="1" x14ac:dyDescent="0.2"/>
    <row r="994" s="76" customFormat="1" x14ac:dyDescent="0.2"/>
    <row r="995" s="76" customFormat="1" x14ac:dyDescent="0.2"/>
    <row r="996" s="76" customFormat="1" x14ac:dyDescent="0.2"/>
    <row r="997" s="76" customFormat="1" x14ac:dyDescent="0.2"/>
    <row r="998" s="76" customFormat="1" x14ac:dyDescent="0.2"/>
    <row r="999" s="76" customFormat="1" x14ac:dyDescent="0.2"/>
    <row r="1000" s="76" customFormat="1" x14ac:dyDescent="0.2"/>
    <row r="1001" s="76" customFormat="1" x14ac:dyDescent="0.2"/>
    <row r="1002" s="76" customFormat="1" x14ac:dyDescent="0.2"/>
    <row r="1003" s="76" customFormat="1" x14ac:dyDescent="0.2"/>
    <row r="1004" s="76" customFormat="1" x14ac:dyDescent="0.2"/>
    <row r="1005" s="76" customFormat="1" x14ac:dyDescent="0.2"/>
    <row r="1006" s="76" customFormat="1" x14ac:dyDescent="0.2"/>
    <row r="1007" s="76" customFormat="1" x14ac:dyDescent="0.2"/>
    <row r="1008" s="76" customFormat="1" x14ac:dyDescent="0.2"/>
    <row r="1009" s="76" customFormat="1" x14ac:dyDescent="0.2"/>
    <row r="1010" s="76" customFormat="1" x14ac:dyDescent="0.2"/>
    <row r="1011" s="76" customFormat="1" x14ac:dyDescent="0.2"/>
    <row r="1012" s="76" customFormat="1" x14ac:dyDescent="0.2"/>
    <row r="1013" s="76" customFormat="1" x14ac:dyDescent="0.2"/>
    <row r="1014" s="76" customFormat="1" x14ac:dyDescent="0.2"/>
    <row r="1015" s="76" customFormat="1" x14ac:dyDescent="0.2"/>
    <row r="1016" s="76" customFormat="1" x14ac:dyDescent="0.2"/>
    <row r="1017" s="76" customFormat="1" x14ac:dyDescent="0.2"/>
    <row r="1018" s="76" customFormat="1" x14ac:dyDescent="0.2"/>
    <row r="1019" s="76" customFormat="1" x14ac:dyDescent="0.2"/>
    <row r="1020" s="76" customFormat="1" x14ac:dyDescent="0.2"/>
    <row r="1021" s="76" customFormat="1" x14ac:dyDescent="0.2"/>
    <row r="1022" s="76" customFormat="1" x14ac:dyDescent="0.2"/>
    <row r="1023" s="76" customFormat="1" x14ac:dyDescent="0.2"/>
    <row r="1024" s="76" customFormat="1" x14ac:dyDescent="0.2"/>
    <row r="1025" s="76" customFormat="1" x14ac:dyDescent="0.2"/>
    <row r="1026" s="76" customFormat="1" x14ac:dyDescent="0.2"/>
    <row r="1027" s="76" customFormat="1" x14ac:dyDescent="0.2"/>
    <row r="1028" s="76" customFormat="1" x14ac:dyDescent="0.2"/>
    <row r="1029" s="76" customFormat="1" x14ac:dyDescent="0.2"/>
    <row r="1030" s="76" customFormat="1" x14ac:dyDescent="0.2"/>
    <row r="1031" s="76" customFormat="1" x14ac:dyDescent="0.2"/>
    <row r="1032" s="76" customFormat="1" x14ac:dyDescent="0.2"/>
    <row r="1033" s="76" customFormat="1" x14ac:dyDescent="0.2"/>
    <row r="1034" s="76" customFormat="1" x14ac:dyDescent="0.2"/>
    <row r="1035" s="76" customFormat="1" x14ac:dyDescent="0.2"/>
    <row r="1036" s="76" customFormat="1" x14ac:dyDescent="0.2"/>
    <row r="1037" s="76" customFormat="1" x14ac:dyDescent="0.2"/>
    <row r="1038" s="76" customFormat="1" x14ac:dyDescent="0.2"/>
    <row r="1039" s="76" customFormat="1" x14ac:dyDescent="0.2"/>
    <row r="1040" s="76" customFormat="1" x14ac:dyDescent="0.2"/>
    <row r="1041" s="76" customFormat="1" x14ac:dyDescent="0.2"/>
    <row r="1042" s="76" customFormat="1" x14ac:dyDescent="0.2"/>
    <row r="1043" s="76" customFormat="1" x14ac:dyDescent="0.2"/>
    <row r="1044" s="76" customFormat="1" x14ac:dyDescent="0.2"/>
    <row r="1045" s="76" customFormat="1" x14ac:dyDescent="0.2"/>
    <row r="1046" s="76" customFormat="1" x14ac:dyDescent="0.2"/>
    <row r="1047" s="76" customFormat="1" x14ac:dyDescent="0.2"/>
    <row r="1048" s="76" customFormat="1" x14ac:dyDescent="0.2"/>
    <row r="1049" s="76" customFormat="1" x14ac:dyDescent="0.2"/>
    <row r="1050" s="76" customFormat="1" x14ac:dyDescent="0.2"/>
    <row r="1051" s="76" customFormat="1" x14ac:dyDescent="0.2"/>
    <row r="1052" s="76" customFormat="1" x14ac:dyDescent="0.2"/>
    <row r="1053" s="76" customFormat="1" x14ac:dyDescent="0.2"/>
    <row r="1054" s="76" customFormat="1" x14ac:dyDescent="0.2"/>
    <row r="1055" s="76" customFormat="1" x14ac:dyDescent="0.2"/>
    <row r="1056" s="76" customFormat="1" x14ac:dyDescent="0.2"/>
    <row r="1057" s="76" customFormat="1" x14ac:dyDescent="0.2"/>
    <row r="1058" s="76" customFormat="1" x14ac:dyDescent="0.2"/>
    <row r="1059" s="76" customFormat="1" x14ac:dyDescent="0.2"/>
    <row r="1060" s="76" customFormat="1" x14ac:dyDescent="0.2"/>
    <row r="1061" s="76" customFormat="1" x14ac:dyDescent="0.2"/>
    <row r="1062" s="76" customFormat="1" x14ac:dyDescent="0.2"/>
    <row r="1063" s="76" customFormat="1" x14ac:dyDescent="0.2"/>
    <row r="1064" s="76" customFormat="1" x14ac:dyDescent="0.2"/>
    <row r="1065" s="76" customFormat="1" x14ac:dyDescent="0.2"/>
    <row r="1066" s="76" customFormat="1" x14ac:dyDescent="0.2"/>
    <row r="1067" s="76" customFormat="1" x14ac:dyDescent="0.2"/>
    <row r="1068" s="76" customFormat="1" x14ac:dyDescent="0.2"/>
    <row r="1069" s="76" customFormat="1" x14ac:dyDescent="0.2"/>
    <row r="1070" s="76" customFormat="1" x14ac:dyDescent="0.2"/>
    <row r="1071" s="76" customFormat="1" x14ac:dyDescent="0.2"/>
    <row r="1072" s="76" customFormat="1" x14ac:dyDescent="0.2"/>
    <row r="1073" s="76" customFormat="1" x14ac:dyDescent="0.2"/>
    <row r="1074" s="76" customFormat="1" x14ac:dyDescent="0.2"/>
    <row r="1075" s="76" customFormat="1" x14ac:dyDescent="0.2"/>
    <row r="1076" s="76" customFormat="1" x14ac:dyDescent="0.2"/>
    <row r="1077" s="76" customFormat="1" x14ac:dyDescent="0.2"/>
    <row r="1078" s="76" customFormat="1" x14ac:dyDescent="0.2"/>
    <row r="1079" s="76" customFormat="1" x14ac:dyDescent="0.2"/>
    <row r="1080" s="76" customFormat="1" x14ac:dyDescent="0.2"/>
    <row r="1081" s="76" customFormat="1" x14ac:dyDescent="0.2"/>
    <row r="1082" s="76" customFormat="1" x14ac:dyDescent="0.2"/>
    <row r="1083" s="76" customFormat="1" x14ac:dyDescent="0.2"/>
    <row r="1084" s="76" customFormat="1" x14ac:dyDescent="0.2"/>
    <row r="1085" s="76" customFormat="1" x14ac:dyDescent="0.2"/>
    <row r="1086" s="76" customFormat="1" x14ac:dyDescent="0.2"/>
    <row r="1087" s="76" customFormat="1" x14ac:dyDescent="0.2"/>
    <row r="1088" s="76" customFormat="1" x14ac:dyDescent="0.2"/>
    <row r="1089" s="76" customFormat="1" x14ac:dyDescent="0.2"/>
    <row r="1090" s="76" customFormat="1" x14ac:dyDescent="0.2"/>
    <row r="1091" s="76" customFormat="1" x14ac:dyDescent="0.2"/>
    <row r="1092" s="76" customFormat="1" x14ac:dyDescent="0.2"/>
    <row r="1093" s="76" customFormat="1" x14ac:dyDescent="0.2"/>
    <row r="1094" s="76" customFormat="1" x14ac:dyDescent="0.2"/>
    <row r="1095" s="76" customFormat="1" x14ac:dyDescent="0.2"/>
    <row r="1096" s="76" customFormat="1" x14ac:dyDescent="0.2"/>
    <row r="1097" s="76" customFormat="1" x14ac:dyDescent="0.2"/>
    <row r="1098" s="76" customFormat="1" x14ac:dyDescent="0.2"/>
    <row r="1099" s="76" customFormat="1" x14ac:dyDescent="0.2"/>
    <row r="1100" s="76" customFormat="1" x14ac:dyDescent="0.2"/>
    <row r="1101" s="76" customFormat="1" x14ac:dyDescent="0.2"/>
    <row r="1102" s="76" customFormat="1" x14ac:dyDescent="0.2"/>
    <row r="1103" s="76" customFormat="1" x14ac:dyDescent="0.2"/>
    <row r="1104" s="76" customFormat="1" x14ac:dyDescent="0.2"/>
    <row r="1105" s="76" customFormat="1" x14ac:dyDescent="0.2"/>
    <row r="1106" s="76" customFormat="1" x14ac:dyDescent="0.2"/>
    <row r="1107" s="76" customFormat="1" x14ac:dyDescent="0.2"/>
    <row r="1108" s="76" customFormat="1" x14ac:dyDescent="0.2"/>
    <row r="1109" s="76" customFormat="1" x14ac:dyDescent="0.2"/>
    <row r="1110" s="76" customFormat="1" x14ac:dyDescent="0.2"/>
    <row r="1111" s="76" customFormat="1" x14ac:dyDescent="0.2"/>
    <row r="1112" s="76" customFormat="1" x14ac:dyDescent="0.2"/>
    <row r="1113" s="76" customFormat="1" x14ac:dyDescent="0.2"/>
    <row r="1114" s="76" customFormat="1" x14ac:dyDescent="0.2"/>
    <row r="1115" s="76" customFormat="1" x14ac:dyDescent="0.2"/>
    <row r="1116" s="76" customFormat="1" x14ac:dyDescent="0.2"/>
    <row r="1117" s="76" customFormat="1" x14ac:dyDescent="0.2"/>
    <row r="1118" s="76" customFormat="1" x14ac:dyDescent="0.2"/>
    <row r="1119" s="76" customFormat="1" x14ac:dyDescent="0.2"/>
    <row r="1120" s="76" customFormat="1" x14ac:dyDescent="0.2"/>
    <row r="1121" s="76" customFormat="1" x14ac:dyDescent="0.2"/>
    <row r="1122" s="76" customFormat="1" x14ac:dyDescent="0.2"/>
    <row r="1123" s="76" customFormat="1" x14ac:dyDescent="0.2"/>
    <row r="1124" s="76" customFormat="1" x14ac:dyDescent="0.2"/>
    <row r="1125" s="76" customFormat="1" x14ac:dyDescent="0.2"/>
    <row r="1126" s="76" customFormat="1" x14ac:dyDescent="0.2"/>
    <row r="1127" s="76" customFormat="1" x14ac:dyDescent="0.2"/>
    <row r="1128" s="76" customFormat="1" x14ac:dyDescent="0.2"/>
    <row r="1129" s="76" customFormat="1" x14ac:dyDescent="0.2"/>
    <row r="1130" s="76" customFormat="1" x14ac:dyDescent="0.2"/>
    <row r="1131" s="76" customFormat="1" x14ac:dyDescent="0.2"/>
    <row r="1132" s="76" customFormat="1" x14ac:dyDescent="0.2"/>
    <row r="1133" s="76" customFormat="1" x14ac:dyDescent="0.2"/>
    <row r="1134" s="76" customFormat="1" x14ac:dyDescent="0.2"/>
    <row r="1135" s="76" customFormat="1" x14ac:dyDescent="0.2"/>
    <row r="1136" s="76" customFormat="1" x14ac:dyDescent="0.2"/>
    <row r="1137" s="76" customFormat="1" x14ac:dyDescent="0.2"/>
    <row r="1138" s="76" customFormat="1" x14ac:dyDescent="0.2"/>
    <row r="1139" s="76" customFormat="1" x14ac:dyDescent="0.2"/>
    <row r="1140" s="76" customFormat="1" x14ac:dyDescent="0.2"/>
    <row r="1141" s="76" customFormat="1" x14ac:dyDescent="0.2"/>
    <row r="1142" s="76" customFormat="1" x14ac:dyDescent="0.2"/>
    <row r="1143" s="76" customFormat="1" x14ac:dyDescent="0.2"/>
    <row r="1144" s="76" customFormat="1" x14ac:dyDescent="0.2"/>
    <row r="1145" s="76" customFormat="1" x14ac:dyDescent="0.2"/>
    <row r="1146" s="76" customFormat="1" x14ac:dyDescent="0.2"/>
    <row r="1147" s="76" customFormat="1" x14ac:dyDescent="0.2"/>
    <row r="1148" s="76" customFormat="1" x14ac:dyDescent="0.2"/>
    <row r="1149" s="76" customFormat="1" x14ac:dyDescent="0.2"/>
    <row r="1150" s="76" customFormat="1" x14ac:dyDescent="0.2"/>
    <row r="1151" s="76" customFormat="1" x14ac:dyDescent="0.2"/>
    <row r="1152" s="76" customFormat="1" x14ac:dyDescent="0.2"/>
    <row r="1153" s="76" customFormat="1" x14ac:dyDescent="0.2"/>
    <row r="1154" s="76" customFormat="1" x14ac:dyDescent="0.2"/>
    <row r="1155" s="76" customFormat="1" x14ac:dyDescent="0.2"/>
    <row r="1156" s="76" customFormat="1" x14ac:dyDescent="0.2"/>
    <row r="1157" s="76" customFormat="1" x14ac:dyDescent="0.2"/>
    <row r="1158" s="76" customFormat="1" x14ac:dyDescent="0.2"/>
    <row r="1159" s="76" customFormat="1" x14ac:dyDescent="0.2"/>
    <row r="1160" s="76" customFormat="1" x14ac:dyDescent="0.2"/>
    <row r="1161" s="76" customFormat="1" x14ac:dyDescent="0.2"/>
    <row r="1162" s="76" customFormat="1" x14ac:dyDescent="0.2"/>
    <row r="1163" s="76" customFormat="1" x14ac:dyDescent="0.2"/>
    <row r="1164" s="76" customFormat="1" x14ac:dyDescent="0.2"/>
    <row r="1165" s="76" customFormat="1" x14ac:dyDescent="0.2"/>
    <row r="1166" s="76" customFormat="1" x14ac:dyDescent="0.2"/>
    <row r="1167" s="76" customFormat="1" x14ac:dyDescent="0.2"/>
    <row r="1168" s="76" customFormat="1" x14ac:dyDescent="0.2"/>
    <row r="1169" s="76" customFormat="1" x14ac:dyDescent="0.2"/>
    <row r="1170" s="76" customFormat="1" x14ac:dyDescent="0.2"/>
    <row r="1171" s="76" customFormat="1" x14ac:dyDescent="0.2"/>
    <row r="1172" s="76" customFormat="1" x14ac:dyDescent="0.2"/>
    <row r="1173" s="76" customFormat="1" x14ac:dyDescent="0.2"/>
    <row r="1174" s="76" customFormat="1" x14ac:dyDescent="0.2"/>
    <row r="1175" s="76" customFormat="1" x14ac:dyDescent="0.2"/>
    <row r="1176" s="76" customFormat="1" x14ac:dyDescent="0.2"/>
    <row r="1177" s="76" customFormat="1" x14ac:dyDescent="0.2"/>
    <row r="1178" s="76" customFormat="1" x14ac:dyDescent="0.2"/>
    <row r="1179" s="76" customFormat="1" x14ac:dyDescent="0.2"/>
    <row r="1180" s="76" customFormat="1" x14ac:dyDescent="0.2"/>
    <row r="1181" s="76" customFormat="1" x14ac:dyDescent="0.2"/>
    <row r="1182" s="76" customFormat="1" x14ac:dyDescent="0.2"/>
    <row r="1183" s="76" customFormat="1" x14ac:dyDescent="0.2"/>
    <row r="1184" s="76" customFormat="1" x14ac:dyDescent="0.2"/>
    <row r="1185" spans="1:5" s="76" customFormat="1" x14ac:dyDescent="0.2"/>
    <row r="1186" spans="1:5" s="76" customFormat="1" x14ac:dyDescent="0.2"/>
    <row r="1187" spans="1:5" s="76" customFormat="1" x14ac:dyDescent="0.2"/>
    <row r="1188" spans="1:5" s="76" customFormat="1" x14ac:dyDescent="0.2"/>
    <row r="1189" spans="1:5" s="76" customFormat="1" x14ac:dyDescent="0.2"/>
    <row r="1190" spans="1:5" s="76" customFormat="1" x14ac:dyDescent="0.2"/>
    <row r="1191" spans="1:5" s="76" customFormat="1" x14ac:dyDescent="0.2"/>
    <row r="1192" spans="1:5" s="76" customFormat="1" x14ac:dyDescent="0.2"/>
    <row r="1193" spans="1:5" s="76" customFormat="1" x14ac:dyDescent="0.2"/>
    <row r="1194" spans="1:5" s="76" customFormat="1" x14ac:dyDescent="0.2"/>
    <row r="1195" spans="1:5" s="76" customFormat="1" x14ac:dyDescent="0.2"/>
    <row r="1196" spans="1:5" s="76" customFormat="1" x14ac:dyDescent="0.2"/>
    <row r="1197" spans="1:5" s="76" customFormat="1" x14ac:dyDescent="0.2"/>
    <row r="1198" spans="1:5" x14ac:dyDescent="0.2">
      <c r="A1198" s="76"/>
      <c r="B1198" s="76"/>
      <c r="C1198" s="76"/>
      <c r="D1198" s="76"/>
      <c r="E1198" s="76"/>
    </row>
    <row r="1199" spans="1:5" x14ac:dyDescent="0.2">
      <c r="A1199" s="76"/>
      <c r="B1199" s="76"/>
      <c r="C1199" s="76"/>
      <c r="D1199" s="76"/>
      <c r="E1199" s="76"/>
    </row>
    <row r="1200" spans="1:5" x14ac:dyDescent="0.2">
      <c r="A1200" s="76"/>
      <c r="B1200" s="76"/>
      <c r="C1200" s="76"/>
      <c r="D1200" s="76"/>
      <c r="E1200" s="76"/>
    </row>
    <row r="1201" spans="1:5" x14ac:dyDescent="0.2">
      <c r="A1201" s="76"/>
      <c r="B1201" s="76"/>
      <c r="C1201" s="76"/>
      <c r="D1201" s="76"/>
      <c r="E1201" s="76"/>
    </row>
    <row r="1202" spans="1:5" x14ac:dyDescent="0.2">
      <c r="A1202" s="76"/>
      <c r="B1202" s="76"/>
      <c r="C1202" s="76"/>
      <c r="D1202" s="76"/>
      <c r="E1202" s="76"/>
    </row>
    <row r="1203" spans="1:5" x14ac:dyDescent="0.2">
      <c r="A1203" s="76"/>
      <c r="B1203" s="76"/>
      <c r="C1203" s="76"/>
      <c r="D1203" s="76"/>
      <c r="E1203" s="76"/>
    </row>
    <row r="1204" spans="1:5" x14ac:dyDescent="0.2">
      <c r="A1204" s="76"/>
      <c r="B1204" s="76"/>
      <c r="C1204" s="76"/>
      <c r="D1204" s="76"/>
      <c r="E1204" s="76"/>
    </row>
    <row r="1205" spans="1:5" x14ac:dyDescent="0.2">
      <c r="A1205" s="76"/>
      <c r="B1205" s="76"/>
      <c r="C1205" s="76"/>
      <c r="D1205" s="76"/>
      <c r="E1205" s="76"/>
    </row>
    <row r="1206" spans="1:5" x14ac:dyDescent="0.2">
      <c r="A1206" s="76"/>
      <c r="B1206" s="76"/>
      <c r="C1206" s="76"/>
      <c r="D1206" s="76"/>
      <c r="E1206" s="76"/>
    </row>
    <row r="1207" spans="1:5" x14ac:dyDescent="0.2">
      <c r="A1207" s="76"/>
      <c r="B1207" s="76"/>
      <c r="C1207" s="76"/>
      <c r="D1207" s="76"/>
      <c r="E1207" s="76"/>
    </row>
    <row r="1208" spans="1:5" x14ac:dyDescent="0.2">
      <c r="A1208" s="76"/>
      <c r="B1208" s="76"/>
      <c r="C1208" s="76"/>
      <c r="D1208" s="76"/>
      <c r="E1208" s="76"/>
    </row>
    <row r="1209" spans="1:5" x14ac:dyDescent="0.2">
      <c r="A1209" s="76"/>
      <c r="B1209" s="76"/>
      <c r="C1209" s="76"/>
      <c r="D1209" s="76"/>
      <c r="E1209" s="76"/>
    </row>
    <row r="1210" spans="1:5" x14ac:dyDescent="0.2">
      <c r="A1210" s="76"/>
      <c r="B1210" s="76"/>
      <c r="C1210" s="76"/>
      <c r="D1210" s="76"/>
      <c r="E1210" s="76"/>
    </row>
    <row r="1211" spans="1:5" x14ac:dyDescent="0.2">
      <c r="A1211" s="76"/>
      <c r="B1211" s="76"/>
      <c r="C1211" s="76"/>
      <c r="D1211" s="76"/>
      <c r="E1211" s="76"/>
    </row>
    <row r="1212" spans="1:5" x14ac:dyDescent="0.2">
      <c r="A1212" s="76"/>
      <c r="B1212" s="76"/>
      <c r="C1212" s="76"/>
      <c r="D1212" s="76"/>
      <c r="E1212" s="76"/>
    </row>
    <row r="1213" spans="1:5" x14ac:dyDescent="0.2">
      <c r="A1213" s="76"/>
      <c r="B1213" s="76"/>
      <c r="C1213" s="76"/>
      <c r="D1213" s="76"/>
      <c r="E1213" s="76"/>
    </row>
    <row r="1214" spans="1:5" x14ac:dyDescent="0.2">
      <c r="A1214" s="76"/>
      <c r="B1214" s="76"/>
      <c r="C1214" s="76"/>
      <c r="D1214" s="76"/>
      <c r="E1214" s="76"/>
    </row>
    <row r="1215" spans="1:5" x14ac:dyDescent="0.2">
      <c r="A1215" s="76"/>
      <c r="B1215" s="76"/>
      <c r="C1215" s="76"/>
      <c r="D1215" s="76"/>
      <c r="E1215" s="76"/>
    </row>
    <row r="1216" spans="1:5" x14ac:dyDescent="0.2">
      <c r="A1216" s="76"/>
      <c r="B1216" s="76"/>
      <c r="C1216" s="76"/>
      <c r="D1216" s="76"/>
      <c r="E1216" s="76"/>
    </row>
    <row r="1217" spans="1:5" x14ac:dyDescent="0.2">
      <c r="A1217" s="76"/>
      <c r="B1217" s="76"/>
      <c r="C1217" s="76"/>
      <c r="D1217" s="76"/>
      <c r="E1217" s="76"/>
    </row>
    <row r="1218" spans="1:5" x14ac:dyDescent="0.2">
      <c r="A1218" s="76"/>
      <c r="B1218" s="76"/>
      <c r="C1218" s="76"/>
      <c r="D1218" s="76"/>
      <c r="E1218" s="76"/>
    </row>
    <row r="1219" spans="1:5" x14ac:dyDescent="0.2">
      <c r="A1219" s="76"/>
      <c r="B1219" s="76"/>
      <c r="C1219" s="76"/>
      <c r="D1219" s="76"/>
      <c r="E1219" s="76"/>
    </row>
    <row r="1220" spans="1:5" x14ac:dyDescent="0.2">
      <c r="A1220" s="76"/>
      <c r="B1220" s="76"/>
      <c r="C1220" s="76"/>
      <c r="D1220" s="76"/>
      <c r="E1220" s="76"/>
    </row>
    <row r="1221" spans="1:5" x14ac:dyDescent="0.2">
      <c r="A1221" s="76"/>
      <c r="B1221" s="76"/>
      <c r="C1221" s="76"/>
      <c r="D1221" s="76"/>
      <c r="E1221" s="76"/>
    </row>
    <row r="1222" spans="1:5" x14ac:dyDescent="0.2">
      <c r="A1222" s="76"/>
      <c r="B1222" s="76"/>
      <c r="C1222" s="76"/>
      <c r="D1222" s="76"/>
      <c r="E1222" s="76"/>
    </row>
    <row r="1223" spans="1:5" x14ac:dyDescent="0.2">
      <c r="A1223" s="76"/>
      <c r="B1223" s="76"/>
      <c r="C1223" s="76"/>
      <c r="D1223" s="76"/>
      <c r="E1223" s="76"/>
    </row>
    <row r="1224" spans="1:5" x14ac:dyDescent="0.2">
      <c r="A1224" s="76"/>
      <c r="B1224" s="76"/>
      <c r="C1224" s="76"/>
      <c r="D1224" s="76"/>
      <c r="E1224" s="76"/>
    </row>
    <row r="1225" spans="1:5" x14ac:dyDescent="0.2">
      <c r="A1225" s="76"/>
      <c r="B1225" s="76"/>
      <c r="C1225" s="76"/>
      <c r="D1225" s="76"/>
      <c r="E1225" s="76"/>
    </row>
    <row r="1226" spans="1:5" x14ac:dyDescent="0.2">
      <c r="A1226" s="76"/>
      <c r="B1226" s="76"/>
      <c r="C1226" s="76"/>
      <c r="D1226" s="76"/>
      <c r="E1226" s="76"/>
    </row>
    <row r="1227" spans="1:5" x14ac:dyDescent="0.2">
      <c r="A1227" s="76"/>
      <c r="B1227" s="76"/>
      <c r="C1227" s="76"/>
      <c r="D1227" s="76"/>
      <c r="E1227" s="76"/>
    </row>
    <row r="1228" spans="1:5" x14ac:dyDescent="0.2">
      <c r="A1228" s="76"/>
      <c r="B1228" s="76"/>
      <c r="C1228" s="76"/>
      <c r="D1228" s="76"/>
      <c r="E1228" s="76"/>
    </row>
    <row r="1229" spans="1:5" x14ac:dyDescent="0.2">
      <c r="A1229" s="76"/>
      <c r="B1229" s="76"/>
      <c r="C1229" s="76"/>
      <c r="D1229" s="76"/>
      <c r="E1229" s="76"/>
    </row>
    <row r="1230" spans="1:5" x14ac:dyDescent="0.2">
      <c r="A1230" s="76"/>
      <c r="B1230" s="76"/>
      <c r="C1230" s="76"/>
      <c r="D1230" s="76"/>
      <c r="E1230" s="76"/>
    </row>
    <row r="1231" spans="1:5" x14ac:dyDescent="0.2">
      <c r="A1231" s="76"/>
      <c r="B1231" s="76"/>
      <c r="C1231" s="76"/>
      <c r="D1231" s="76"/>
      <c r="E1231" s="76"/>
    </row>
    <row r="1232" spans="1:5" x14ac:dyDescent="0.2">
      <c r="A1232" s="76"/>
      <c r="B1232" s="76"/>
      <c r="C1232" s="76"/>
      <c r="D1232" s="76"/>
      <c r="E1232" s="76"/>
    </row>
    <row r="1233" spans="1:5" x14ac:dyDescent="0.2">
      <c r="A1233" s="76"/>
      <c r="B1233" s="76"/>
      <c r="C1233" s="76"/>
      <c r="D1233" s="76"/>
      <c r="E1233" s="76"/>
    </row>
    <row r="1234" spans="1:5" x14ac:dyDescent="0.2">
      <c r="A1234" s="76"/>
      <c r="B1234" s="76"/>
      <c r="C1234" s="76"/>
      <c r="D1234" s="76"/>
      <c r="E1234" s="76"/>
    </row>
    <row r="1235" spans="1:5" x14ac:dyDescent="0.2">
      <c r="A1235" s="4"/>
      <c r="B1235" s="4"/>
      <c r="C1235" s="4"/>
      <c r="D1235" s="4"/>
      <c r="E1235" s="4"/>
    </row>
    <row r="1236" spans="1:5" x14ac:dyDescent="0.2">
      <c r="A1236" s="4"/>
      <c r="B1236" s="4"/>
      <c r="C1236" s="4"/>
      <c r="D1236" s="4"/>
      <c r="E1236" s="4"/>
    </row>
    <row r="1237" spans="1:5" x14ac:dyDescent="0.2">
      <c r="A1237" s="4"/>
      <c r="B1237" s="4"/>
      <c r="C1237" s="4"/>
      <c r="D1237" s="4"/>
      <c r="E1237" s="4"/>
    </row>
    <row r="1238" spans="1:5" x14ac:dyDescent="0.2">
      <c r="A1238" s="4"/>
      <c r="B1238" s="4"/>
      <c r="C1238" s="4"/>
      <c r="D1238" s="4"/>
      <c r="E1238" s="4"/>
    </row>
    <row r="1239" spans="1:5" x14ac:dyDescent="0.2">
      <c r="A1239" s="4"/>
      <c r="B1239" s="4"/>
      <c r="C1239" s="4"/>
      <c r="D1239" s="4"/>
      <c r="E1239" s="4"/>
    </row>
    <row r="1240" spans="1:5" x14ac:dyDescent="0.2">
      <c r="A1240" s="4"/>
      <c r="B1240" s="4"/>
      <c r="C1240" s="4"/>
      <c r="D1240" s="4"/>
      <c r="E1240" s="4"/>
    </row>
    <row r="1241" spans="1:5" x14ac:dyDescent="0.2">
      <c r="A1241" s="4"/>
      <c r="B1241" s="4"/>
      <c r="C1241" s="4"/>
      <c r="D1241" s="4"/>
      <c r="E1241" s="4"/>
    </row>
    <row r="1242" spans="1:5" x14ac:dyDescent="0.2">
      <c r="A1242" s="4"/>
      <c r="B1242" s="4"/>
      <c r="C1242" s="4"/>
      <c r="D1242" s="4"/>
      <c r="E1242" s="4"/>
    </row>
    <row r="1243" spans="1:5" x14ac:dyDescent="0.2">
      <c r="A1243" s="4"/>
      <c r="B1243" s="4"/>
      <c r="C1243" s="4"/>
      <c r="D1243" s="4"/>
      <c r="E1243" s="4"/>
    </row>
    <row r="1244" spans="1:5" x14ac:dyDescent="0.2">
      <c r="A1244" s="4"/>
      <c r="B1244" s="4"/>
      <c r="C1244" s="4"/>
      <c r="D1244" s="4"/>
      <c r="E1244" s="4"/>
    </row>
    <row r="1245" spans="1:5" x14ac:dyDescent="0.2">
      <c r="A1245" s="4"/>
      <c r="B1245" s="4"/>
      <c r="C1245" s="4"/>
      <c r="D1245" s="4"/>
      <c r="E1245" s="4"/>
    </row>
    <row r="1246" spans="1:5" x14ac:dyDescent="0.2">
      <c r="A1246" s="4"/>
      <c r="B1246" s="4"/>
      <c r="C1246" s="4"/>
      <c r="D1246" s="4"/>
      <c r="E1246" s="4"/>
    </row>
    <row r="1247" spans="1:5" x14ac:dyDescent="0.2">
      <c r="A1247" s="4"/>
      <c r="B1247" s="4"/>
      <c r="C1247" s="4"/>
      <c r="D1247" s="4"/>
      <c r="E1247" s="4"/>
    </row>
    <row r="1248" spans="1:5" x14ac:dyDescent="0.2">
      <c r="A1248" s="4"/>
      <c r="B1248" s="4"/>
      <c r="C1248" s="4"/>
      <c r="D1248" s="4"/>
      <c r="E1248" s="4"/>
    </row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  <row r="3708" s="4" customFormat="1" x14ac:dyDescent="0.2"/>
    <row r="3709" s="4" customFormat="1" x14ac:dyDescent="0.2"/>
    <row r="3710" s="4" customFormat="1" x14ac:dyDescent="0.2"/>
    <row r="3711" s="4" customFormat="1" x14ac:dyDescent="0.2"/>
    <row r="3712" s="4" customFormat="1" x14ac:dyDescent="0.2"/>
    <row r="3713" s="4" customFormat="1" x14ac:dyDescent="0.2"/>
    <row r="3714" s="4" customFormat="1" x14ac:dyDescent="0.2"/>
    <row r="3715" s="4" customFormat="1" x14ac:dyDescent="0.2"/>
    <row r="3716" s="4" customFormat="1" x14ac:dyDescent="0.2"/>
    <row r="3717" s="4" customFormat="1" x14ac:dyDescent="0.2"/>
    <row r="3718" s="4" customFormat="1" x14ac:dyDescent="0.2"/>
    <row r="3719" s="4" customFormat="1" x14ac:dyDescent="0.2"/>
    <row r="3720" s="4" customFormat="1" x14ac:dyDescent="0.2"/>
    <row r="3721" s="4" customFormat="1" x14ac:dyDescent="0.2"/>
    <row r="3722" s="4" customFormat="1" x14ac:dyDescent="0.2"/>
    <row r="3723" s="4" customFormat="1" x14ac:dyDescent="0.2"/>
    <row r="3724" s="4" customFormat="1" x14ac:dyDescent="0.2"/>
    <row r="3725" s="4" customFormat="1" x14ac:dyDescent="0.2"/>
    <row r="3726" s="4" customFormat="1" x14ac:dyDescent="0.2"/>
    <row r="3727" s="4" customFormat="1" x14ac:dyDescent="0.2"/>
    <row r="3728" s="4" customFormat="1" x14ac:dyDescent="0.2"/>
    <row r="3729" s="4" customFormat="1" x14ac:dyDescent="0.2"/>
    <row r="3730" s="4" customFormat="1" x14ac:dyDescent="0.2"/>
    <row r="3731" s="4" customFormat="1" x14ac:dyDescent="0.2"/>
    <row r="3732" s="4" customFormat="1" x14ac:dyDescent="0.2"/>
    <row r="3733" s="4" customFormat="1" x14ac:dyDescent="0.2"/>
    <row r="3734" s="4" customFormat="1" x14ac:dyDescent="0.2"/>
    <row r="3735" s="4" customFormat="1" x14ac:dyDescent="0.2"/>
    <row r="3736" s="4" customFormat="1" x14ac:dyDescent="0.2"/>
    <row r="3737" s="4" customFormat="1" x14ac:dyDescent="0.2"/>
    <row r="3738" s="4" customFormat="1" x14ac:dyDescent="0.2"/>
    <row r="3739" s="4" customFormat="1" x14ac:dyDescent="0.2"/>
    <row r="3740" s="4" customFormat="1" x14ac:dyDescent="0.2"/>
    <row r="3741" s="4" customFormat="1" x14ac:dyDescent="0.2"/>
    <row r="3742" s="4" customFormat="1" x14ac:dyDescent="0.2"/>
    <row r="3743" s="4" customFormat="1" x14ac:dyDescent="0.2"/>
    <row r="3744" s="4" customFormat="1" x14ac:dyDescent="0.2"/>
    <row r="3745" s="4" customFormat="1" x14ac:dyDescent="0.2"/>
    <row r="3746" s="4" customFormat="1" x14ac:dyDescent="0.2"/>
    <row r="3747" s="4" customFormat="1" x14ac:dyDescent="0.2"/>
    <row r="3748" s="4" customFormat="1" x14ac:dyDescent="0.2"/>
    <row r="3749" s="4" customFormat="1" x14ac:dyDescent="0.2"/>
    <row r="3750" s="4" customFormat="1" x14ac:dyDescent="0.2"/>
    <row r="3751" s="4" customFormat="1" x14ac:dyDescent="0.2"/>
    <row r="3752" s="4" customFormat="1" x14ac:dyDescent="0.2"/>
    <row r="3753" s="4" customFormat="1" x14ac:dyDescent="0.2"/>
    <row r="3754" s="4" customFormat="1" x14ac:dyDescent="0.2"/>
    <row r="3755" s="4" customFormat="1" x14ac:dyDescent="0.2"/>
    <row r="3756" s="4" customFormat="1" x14ac:dyDescent="0.2"/>
    <row r="3757" s="4" customFormat="1" x14ac:dyDescent="0.2"/>
    <row r="3758" s="4" customFormat="1" x14ac:dyDescent="0.2"/>
    <row r="3759" s="4" customFormat="1" x14ac:dyDescent="0.2"/>
    <row r="3760" s="4" customFormat="1" x14ac:dyDescent="0.2"/>
    <row r="3761" s="4" customFormat="1" x14ac:dyDescent="0.2"/>
    <row r="3762" s="4" customFormat="1" x14ac:dyDescent="0.2"/>
    <row r="3763" s="4" customFormat="1" x14ac:dyDescent="0.2"/>
    <row r="3764" s="4" customFormat="1" x14ac:dyDescent="0.2"/>
    <row r="3765" s="4" customFormat="1" x14ac:dyDescent="0.2"/>
    <row r="3766" s="4" customFormat="1" x14ac:dyDescent="0.2"/>
    <row r="3767" s="4" customFormat="1" x14ac:dyDescent="0.2"/>
    <row r="3768" s="4" customFormat="1" x14ac:dyDescent="0.2"/>
    <row r="3769" s="4" customFormat="1" x14ac:dyDescent="0.2"/>
    <row r="3770" s="4" customFormat="1" x14ac:dyDescent="0.2"/>
    <row r="3771" s="4" customFormat="1" x14ac:dyDescent="0.2"/>
    <row r="3772" s="4" customFormat="1" x14ac:dyDescent="0.2"/>
    <row r="3773" s="4" customFormat="1" x14ac:dyDescent="0.2"/>
    <row r="3774" s="4" customFormat="1" x14ac:dyDescent="0.2"/>
    <row r="3775" s="4" customFormat="1" x14ac:dyDescent="0.2"/>
    <row r="3776" s="4" customFormat="1" x14ac:dyDescent="0.2"/>
    <row r="3777" s="4" customFormat="1" x14ac:dyDescent="0.2"/>
    <row r="3778" s="4" customFormat="1" x14ac:dyDescent="0.2"/>
    <row r="3779" s="4" customFormat="1" x14ac:dyDescent="0.2"/>
    <row r="3780" s="4" customFormat="1" x14ac:dyDescent="0.2"/>
    <row r="3781" s="4" customFormat="1" x14ac:dyDescent="0.2"/>
    <row r="3782" s="4" customFormat="1" x14ac:dyDescent="0.2"/>
    <row r="3783" s="4" customFormat="1" x14ac:dyDescent="0.2"/>
    <row r="3784" s="4" customFormat="1" x14ac:dyDescent="0.2"/>
    <row r="3785" s="4" customFormat="1" x14ac:dyDescent="0.2"/>
    <row r="3786" s="4" customFormat="1" x14ac:dyDescent="0.2"/>
    <row r="3787" s="4" customFormat="1" x14ac:dyDescent="0.2"/>
    <row r="3788" s="4" customFormat="1" x14ac:dyDescent="0.2"/>
    <row r="3789" s="4" customFormat="1" x14ac:dyDescent="0.2"/>
    <row r="3790" s="4" customFormat="1" x14ac:dyDescent="0.2"/>
    <row r="3791" s="4" customFormat="1" x14ac:dyDescent="0.2"/>
    <row r="3792" s="4" customFormat="1" x14ac:dyDescent="0.2"/>
    <row r="3793" s="4" customFormat="1" x14ac:dyDescent="0.2"/>
    <row r="3794" s="4" customFormat="1" x14ac:dyDescent="0.2"/>
    <row r="3795" s="4" customFormat="1" x14ac:dyDescent="0.2"/>
    <row r="3796" s="4" customFormat="1" x14ac:dyDescent="0.2"/>
    <row r="3797" s="4" customFormat="1" x14ac:dyDescent="0.2"/>
    <row r="3798" s="4" customFormat="1" x14ac:dyDescent="0.2"/>
    <row r="3799" s="4" customFormat="1" x14ac:dyDescent="0.2"/>
    <row r="3800" s="4" customFormat="1" x14ac:dyDescent="0.2"/>
    <row r="3801" s="4" customFormat="1" x14ac:dyDescent="0.2"/>
    <row r="3802" s="4" customFormat="1" x14ac:dyDescent="0.2"/>
    <row r="3803" s="4" customFormat="1" x14ac:dyDescent="0.2"/>
    <row r="3804" s="4" customFormat="1" x14ac:dyDescent="0.2"/>
    <row r="3805" s="4" customFormat="1" x14ac:dyDescent="0.2"/>
    <row r="3806" s="4" customFormat="1" x14ac:dyDescent="0.2"/>
    <row r="3807" s="4" customFormat="1" x14ac:dyDescent="0.2"/>
    <row r="3808" s="4" customFormat="1" x14ac:dyDescent="0.2"/>
    <row r="3809" s="4" customFormat="1" x14ac:dyDescent="0.2"/>
    <row r="3810" s="4" customFormat="1" x14ac:dyDescent="0.2"/>
    <row r="3811" s="4" customFormat="1" x14ac:dyDescent="0.2"/>
    <row r="3812" s="4" customFormat="1" x14ac:dyDescent="0.2"/>
    <row r="3813" s="4" customFormat="1" x14ac:dyDescent="0.2"/>
    <row r="3814" s="4" customFormat="1" x14ac:dyDescent="0.2"/>
    <row r="3815" s="4" customFormat="1" x14ac:dyDescent="0.2"/>
    <row r="3816" s="4" customFormat="1" x14ac:dyDescent="0.2"/>
    <row r="3817" s="4" customFormat="1" x14ac:dyDescent="0.2"/>
    <row r="3818" s="4" customFormat="1" x14ac:dyDescent="0.2"/>
    <row r="3819" s="4" customFormat="1" x14ac:dyDescent="0.2"/>
    <row r="3820" s="4" customFormat="1" x14ac:dyDescent="0.2"/>
    <row r="3821" s="4" customFormat="1" x14ac:dyDescent="0.2"/>
    <row r="3822" s="4" customFormat="1" x14ac:dyDescent="0.2"/>
    <row r="3823" s="4" customFormat="1" x14ac:dyDescent="0.2"/>
    <row r="3824" s="4" customFormat="1" x14ac:dyDescent="0.2"/>
    <row r="3825" s="4" customFormat="1" x14ac:dyDescent="0.2"/>
    <row r="3826" s="4" customFormat="1" x14ac:dyDescent="0.2"/>
    <row r="3827" s="4" customFormat="1" x14ac:dyDescent="0.2"/>
    <row r="3828" s="4" customFormat="1" x14ac:dyDescent="0.2"/>
    <row r="3829" s="4" customFormat="1" x14ac:dyDescent="0.2"/>
    <row r="3830" s="4" customFormat="1" x14ac:dyDescent="0.2"/>
    <row r="3831" s="4" customFormat="1" x14ac:dyDescent="0.2"/>
    <row r="3832" s="4" customFormat="1" x14ac:dyDescent="0.2"/>
    <row r="3833" s="4" customFormat="1" x14ac:dyDescent="0.2"/>
    <row r="3834" s="4" customFormat="1" x14ac:dyDescent="0.2"/>
    <row r="3835" s="4" customFormat="1" x14ac:dyDescent="0.2"/>
    <row r="3836" s="4" customFormat="1" x14ac:dyDescent="0.2"/>
    <row r="3837" s="4" customFormat="1" x14ac:dyDescent="0.2"/>
    <row r="3838" s="4" customFormat="1" x14ac:dyDescent="0.2"/>
    <row r="3839" s="4" customFormat="1" x14ac:dyDescent="0.2"/>
    <row r="3840" s="4" customFormat="1" x14ac:dyDescent="0.2"/>
    <row r="3841" s="4" customFormat="1" x14ac:dyDescent="0.2"/>
    <row r="3842" s="4" customFormat="1" x14ac:dyDescent="0.2"/>
    <row r="3843" s="4" customFormat="1" x14ac:dyDescent="0.2"/>
    <row r="3844" s="4" customFormat="1" x14ac:dyDescent="0.2"/>
    <row r="3845" s="4" customFormat="1" x14ac:dyDescent="0.2"/>
    <row r="3846" s="4" customFormat="1" x14ac:dyDescent="0.2"/>
    <row r="3847" s="4" customFormat="1" x14ac:dyDescent="0.2"/>
    <row r="3848" s="4" customFormat="1" x14ac:dyDescent="0.2"/>
    <row r="3849" s="4" customFormat="1" x14ac:dyDescent="0.2"/>
    <row r="3850" s="4" customFormat="1" x14ac:dyDescent="0.2"/>
    <row r="3851" s="4" customFormat="1" x14ac:dyDescent="0.2"/>
    <row r="3852" s="4" customFormat="1" x14ac:dyDescent="0.2"/>
    <row r="3853" s="4" customFormat="1" x14ac:dyDescent="0.2"/>
    <row r="3854" s="4" customFormat="1" x14ac:dyDescent="0.2"/>
    <row r="3855" s="4" customFormat="1" x14ac:dyDescent="0.2"/>
    <row r="3856" s="4" customFormat="1" x14ac:dyDescent="0.2"/>
    <row r="3857" s="4" customFormat="1" x14ac:dyDescent="0.2"/>
    <row r="3858" s="4" customFormat="1" x14ac:dyDescent="0.2"/>
    <row r="3859" s="4" customFormat="1" x14ac:dyDescent="0.2"/>
    <row r="3860" s="4" customFormat="1" x14ac:dyDescent="0.2"/>
    <row r="3861" s="4" customFormat="1" x14ac:dyDescent="0.2"/>
    <row r="3862" s="4" customFormat="1" x14ac:dyDescent="0.2"/>
    <row r="3863" s="4" customFormat="1" x14ac:dyDescent="0.2"/>
    <row r="3864" s="4" customFormat="1" x14ac:dyDescent="0.2"/>
    <row r="3865" s="4" customFormat="1" x14ac:dyDescent="0.2"/>
    <row r="3866" s="4" customFormat="1" x14ac:dyDescent="0.2"/>
    <row r="3867" s="4" customFormat="1" x14ac:dyDescent="0.2"/>
    <row r="3868" s="4" customFormat="1" x14ac:dyDescent="0.2"/>
    <row r="3869" s="4" customFormat="1" x14ac:dyDescent="0.2"/>
    <row r="3870" s="4" customFormat="1" x14ac:dyDescent="0.2"/>
    <row r="3871" s="4" customFormat="1" x14ac:dyDescent="0.2"/>
    <row r="3872" s="4" customFormat="1" x14ac:dyDescent="0.2"/>
    <row r="3873" s="4" customFormat="1" x14ac:dyDescent="0.2"/>
    <row r="3874" s="4" customFormat="1" x14ac:dyDescent="0.2"/>
    <row r="3875" s="4" customFormat="1" x14ac:dyDescent="0.2"/>
    <row r="3876" s="4" customFormat="1" x14ac:dyDescent="0.2"/>
    <row r="3877" s="4" customFormat="1" x14ac:dyDescent="0.2"/>
    <row r="3878" s="4" customFormat="1" x14ac:dyDescent="0.2"/>
    <row r="3879" s="4" customFormat="1" x14ac:dyDescent="0.2"/>
    <row r="3880" s="4" customFormat="1" x14ac:dyDescent="0.2"/>
    <row r="3881" s="4" customFormat="1" x14ac:dyDescent="0.2"/>
    <row r="3882" s="4" customFormat="1" x14ac:dyDescent="0.2"/>
    <row r="3883" s="4" customFormat="1" x14ac:dyDescent="0.2"/>
    <row r="3884" s="4" customFormat="1" x14ac:dyDescent="0.2"/>
    <row r="3885" s="4" customFormat="1" x14ac:dyDescent="0.2"/>
    <row r="3886" s="4" customFormat="1" x14ac:dyDescent="0.2"/>
    <row r="3887" s="4" customFormat="1" x14ac:dyDescent="0.2"/>
    <row r="3888" s="4" customFormat="1" x14ac:dyDescent="0.2"/>
    <row r="3889" s="4" customFormat="1" x14ac:dyDescent="0.2"/>
    <row r="3890" s="4" customFormat="1" x14ac:dyDescent="0.2"/>
    <row r="3891" s="4" customFormat="1" x14ac:dyDescent="0.2"/>
    <row r="3892" s="4" customFormat="1" x14ac:dyDescent="0.2"/>
    <row r="3893" s="4" customFormat="1" x14ac:dyDescent="0.2"/>
    <row r="3894" s="4" customFormat="1" x14ac:dyDescent="0.2"/>
    <row r="3895" s="4" customFormat="1" x14ac:dyDescent="0.2"/>
    <row r="3896" s="4" customFormat="1" x14ac:dyDescent="0.2"/>
    <row r="3897" s="4" customFormat="1" x14ac:dyDescent="0.2"/>
    <row r="3898" s="4" customFormat="1" x14ac:dyDescent="0.2"/>
    <row r="3899" s="4" customFormat="1" x14ac:dyDescent="0.2"/>
    <row r="3900" s="4" customFormat="1" x14ac:dyDescent="0.2"/>
    <row r="3901" s="4" customFormat="1" x14ac:dyDescent="0.2"/>
    <row r="3902" s="4" customFormat="1" x14ac:dyDescent="0.2"/>
    <row r="3903" s="4" customFormat="1" x14ac:dyDescent="0.2"/>
    <row r="3904" s="4" customFormat="1" x14ac:dyDescent="0.2"/>
    <row r="3905" s="4" customFormat="1" x14ac:dyDescent="0.2"/>
    <row r="3906" s="4" customFormat="1" x14ac:dyDescent="0.2"/>
    <row r="3907" s="4" customFormat="1" x14ac:dyDescent="0.2"/>
    <row r="3908" s="4" customFormat="1" x14ac:dyDescent="0.2"/>
    <row r="3909" s="4" customFormat="1" x14ac:dyDescent="0.2"/>
    <row r="3910" s="4" customFormat="1" x14ac:dyDescent="0.2"/>
    <row r="3911" s="4" customFormat="1" x14ac:dyDescent="0.2"/>
    <row r="3912" s="4" customFormat="1" x14ac:dyDescent="0.2"/>
    <row r="3913" s="4" customFormat="1" x14ac:dyDescent="0.2"/>
    <row r="3914" s="4" customFormat="1" x14ac:dyDescent="0.2"/>
    <row r="3915" s="4" customFormat="1" x14ac:dyDescent="0.2"/>
    <row r="3916" s="4" customFormat="1" x14ac:dyDescent="0.2"/>
    <row r="3917" s="4" customFormat="1" x14ac:dyDescent="0.2"/>
    <row r="3918" s="4" customFormat="1" x14ac:dyDescent="0.2"/>
    <row r="3919" s="4" customFormat="1" x14ac:dyDescent="0.2"/>
    <row r="3920" s="4" customFormat="1" x14ac:dyDescent="0.2"/>
    <row r="3921" s="4" customFormat="1" x14ac:dyDescent="0.2"/>
    <row r="3922" s="4" customFormat="1" x14ac:dyDescent="0.2"/>
    <row r="3923" s="4" customFormat="1" x14ac:dyDescent="0.2"/>
    <row r="3924" s="4" customFormat="1" x14ac:dyDescent="0.2"/>
    <row r="3925" s="4" customFormat="1" x14ac:dyDescent="0.2"/>
    <row r="3926" s="4" customFormat="1" x14ac:dyDescent="0.2"/>
    <row r="3927" s="4" customFormat="1" x14ac:dyDescent="0.2"/>
    <row r="3928" s="4" customFormat="1" x14ac:dyDescent="0.2"/>
    <row r="3929" s="4" customFormat="1" x14ac:dyDescent="0.2"/>
    <row r="3930" s="4" customFormat="1" x14ac:dyDescent="0.2"/>
    <row r="3931" s="4" customFormat="1" x14ac:dyDescent="0.2"/>
    <row r="3932" s="4" customFormat="1" x14ac:dyDescent="0.2"/>
    <row r="3933" s="4" customFormat="1" x14ac:dyDescent="0.2"/>
    <row r="3934" s="4" customFormat="1" x14ac:dyDescent="0.2"/>
    <row r="3935" s="4" customFormat="1" x14ac:dyDescent="0.2"/>
    <row r="3936" s="4" customFormat="1" x14ac:dyDescent="0.2"/>
    <row r="3937" s="4" customFormat="1" x14ac:dyDescent="0.2"/>
    <row r="3938" s="4" customFormat="1" x14ac:dyDescent="0.2"/>
    <row r="3939" s="4" customFormat="1" x14ac:dyDescent="0.2"/>
    <row r="3940" s="4" customFormat="1" x14ac:dyDescent="0.2"/>
    <row r="3941" s="4" customFormat="1" x14ac:dyDescent="0.2"/>
    <row r="3942" s="4" customFormat="1" x14ac:dyDescent="0.2"/>
    <row r="3943" s="4" customFormat="1" x14ac:dyDescent="0.2"/>
    <row r="3944" s="4" customFormat="1" x14ac:dyDescent="0.2"/>
    <row r="3945" s="4" customFormat="1" x14ac:dyDescent="0.2"/>
    <row r="3946" s="4" customFormat="1" x14ac:dyDescent="0.2"/>
    <row r="3947" s="4" customFormat="1" x14ac:dyDescent="0.2"/>
    <row r="3948" s="4" customFormat="1" x14ac:dyDescent="0.2"/>
    <row r="3949" s="4" customFormat="1" x14ac:dyDescent="0.2"/>
    <row r="3950" s="4" customFormat="1" x14ac:dyDescent="0.2"/>
    <row r="3951" s="4" customFormat="1" x14ac:dyDescent="0.2"/>
    <row r="3952" s="4" customFormat="1" x14ac:dyDescent="0.2"/>
    <row r="3953" s="4" customFormat="1" x14ac:dyDescent="0.2"/>
    <row r="3954" s="4" customFormat="1" x14ac:dyDescent="0.2"/>
    <row r="3955" s="4" customFormat="1" x14ac:dyDescent="0.2"/>
    <row r="3956" s="4" customFormat="1" x14ac:dyDescent="0.2"/>
    <row r="3957" s="4" customFormat="1" x14ac:dyDescent="0.2"/>
    <row r="3958" s="4" customFormat="1" x14ac:dyDescent="0.2"/>
    <row r="3959" s="4" customFormat="1" x14ac:dyDescent="0.2"/>
    <row r="3960" s="4" customFormat="1" x14ac:dyDescent="0.2"/>
    <row r="3961" s="4" customFormat="1" x14ac:dyDescent="0.2"/>
    <row r="3962" s="4" customFormat="1" x14ac:dyDescent="0.2"/>
    <row r="3963" s="4" customFormat="1" x14ac:dyDescent="0.2"/>
    <row r="3964" s="4" customFormat="1" x14ac:dyDescent="0.2"/>
    <row r="3965" s="4" customFormat="1" x14ac:dyDescent="0.2"/>
    <row r="3966" s="4" customFormat="1" x14ac:dyDescent="0.2"/>
    <row r="3967" s="4" customFormat="1" x14ac:dyDescent="0.2"/>
    <row r="3968" s="4" customFormat="1" x14ac:dyDescent="0.2"/>
    <row r="3969" s="4" customFormat="1" x14ac:dyDescent="0.2"/>
    <row r="3970" s="4" customFormat="1" x14ac:dyDescent="0.2"/>
    <row r="3971" s="4" customFormat="1" x14ac:dyDescent="0.2"/>
    <row r="3972" s="4" customFormat="1" x14ac:dyDescent="0.2"/>
    <row r="3973" s="4" customFormat="1" x14ac:dyDescent="0.2"/>
    <row r="3974" s="4" customFormat="1" x14ac:dyDescent="0.2"/>
    <row r="3975" s="4" customFormat="1" x14ac:dyDescent="0.2"/>
    <row r="3976" s="4" customFormat="1" x14ac:dyDescent="0.2"/>
    <row r="3977" s="4" customFormat="1" x14ac:dyDescent="0.2"/>
    <row r="3978" s="4" customFormat="1" x14ac:dyDescent="0.2"/>
    <row r="3979" s="4" customFormat="1" x14ac:dyDescent="0.2"/>
    <row r="3980" s="4" customFormat="1" x14ac:dyDescent="0.2"/>
    <row r="3981" s="4" customFormat="1" x14ac:dyDescent="0.2"/>
    <row r="3982" s="4" customFormat="1" x14ac:dyDescent="0.2"/>
    <row r="3983" s="4" customFormat="1" x14ac:dyDescent="0.2"/>
    <row r="3984" s="4" customFormat="1" x14ac:dyDescent="0.2"/>
    <row r="3985" s="4" customFormat="1" x14ac:dyDescent="0.2"/>
    <row r="3986" s="4" customFormat="1" x14ac:dyDescent="0.2"/>
    <row r="3987" s="4" customFormat="1" x14ac:dyDescent="0.2"/>
    <row r="3988" s="4" customFormat="1" x14ac:dyDescent="0.2"/>
    <row r="3989" s="4" customFormat="1" x14ac:dyDescent="0.2"/>
    <row r="3990" s="4" customFormat="1" x14ac:dyDescent="0.2"/>
    <row r="3991" s="4" customFormat="1" x14ac:dyDescent="0.2"/>
    <row r="3992" s="4" customFormat="1" x14ac:dyDescent="0.2"/>
    <row r="3993" s="4" customFormat="1" x14ac:dyDescent="0.2"/>
    <row r="3994" s="4" customFormat="1" x14ac:dyDescent="0.2"/>
    <row r="3995" s="4" customFormat="1" x14ac:dyDescent="0.2"/>
    <row r="3996" s="4" customFormat="1" x14ac:dyDescent="0.2"/>
    <row r="3997" s="4" customFormat="1" x14ac:dyDescent="0.2"/>
    <row r="3998" s="4" customFormat="1" x14ac:dyDescent="0.2"/>
    <row r="3999" s="4" customFormat="1" x14ac:dyDescent="0.2"/>
    <row r="4000" s="4" customFormat="1" x14ac:dyDescent="0.2"/>
    <row r="4001" s="4" customFormat="1" x14ac:dyDescent="0.2"/>
    <row r="4002" s="4" customFormat="1" x14ac:dyDescent="0.2"/>
    <row r="4003" s="4" customFormat="1" x14ac:dyDescent="0.2"/>
    <row r="4004" s="4" customFormat="1" x14ac:dyDescent="0.2"/>
    <row r="4005" s="4" customFormat="1" x14ac:dyDescent="0.2"/>
    <row r="4006" s="4" customFormat="1" x14ac:dyDescent="0.2"/>
    <row r="4007" s="4" customFormat="1" x14ac:dyDescent="0.2"/>
    <row r="4008" s="4" customFormat="1" x14ac:dyDescent="0.2"/>
    <row r="4009" s="4" customFormat="1" x14ac:dyDescent="0.2"/>
    <row r="4010" s="4" customFormat="1" x14ac:dyDescent="0.2"/>
    <row r="4011" s="4" customFormat="1" x14ac:dyDescent="0.2"/>
    <row r="4012" s="4" customFormat="1" x14ac:dyDescent="0.2"/>
    <row r="4013" s="4" customFormat="1" x14ac:dyDescent="0.2"/>
    <row r="4014" s="4" customFormat="1" x14ac:dyDescent="0.2"/>
    <row r="4015" s="4" customFormat="1" x14ac:dyDescent="0.2"/>
    <row r="4016" s="4" customFormat="1" x14ac:dyDescent="0.2"/>
    <row r="4017" s="4" customFormat="1" x14ac:dyDescent="0.2"/>
    <row r="4018" s="4" customFormat="1" x14ac:dyDescent="0.2"/>
    <row r="4019" s="4" customFormat="1" x14ac:dyDescent="0.2"/>
    <row r="4020" s="4" customFormat="1" x14ac:dyDescent="0.2"/>
    <row r="4021" s="4" customFormat="1" x14ac:dyDescent="0.2"/>
    <row r="4022" s="4" customFormat="1" x14ac:dyDescent="0.2"/>
    <row r="4023" s="4" customFormat="1" x14ac:dyDescent="0.2"/>
    <row r="4024" s="4" customFormat="1" x14ac:dyDescent="0.2"/>
    <row r="4025" s="4" customFormat="1" x14ac:dyDescent="0.2"/>
    <row r="4026" s="4" customFormat="1" x14ac:dyDescent="0.2"/>
    <row r="4027" s="4" customFormat="1" x14ac:dyDescent="0.2"/>
    <row r="4028" s="4" customFormat="1" x14ac:dyDescent="0.2"/>
    <row r="4029" s="4" customFormat="1" x14ac:dyDescent="0.2"/>
    <row r="4030" s="4" customFormat="1" x14ac:dyDescent="0.2"/>
    <row r="4031" s="4" customFormat="1" x14ac:dyDescent="0.2"/>
    <row r="4032" s="4" customFormat="1" x14ac:dyDescent="0.2"/>
    <row r="4033" s="4" customFormat="1" x14ac:dyDescent="0.2"/>
    <row r="4034" s="4" customFormat="1" x14ac:dyDescent="0.2"/>
    <row r="4035" s="4" customFormat="1" x14ac:dyDescent="0.2"/>
    <row r="4036" s="4" customFormat="1" x14ac:dyDescent="0.2"/>
    <row r="4037" s="4" customFormat="1" x14ac:dyDescent="0.2"/>
    <row r="4038" s="4" customFormat="1" x14ac:dyDescent="0.2"/>
    <row r="4039" s="4" customFormat="1" x14ac:dyDescent="0.2"/>
    <row r="4040" s="4" customFormat="1" x14ac:dyDescent="0.2"/>
    <row r="4041" s="4" customFormat="1" x14ac:dyDescent="0.2"/>
    <row r="4042" s="4" customFormat="1" x14ac:dyDescent="0.2"/>
    <row r="4043" s="4" customFormat="1" x14ac:dyDescent="0.2"/>
    <row r="4044" s="4" customFormat="1" x14ac:dyDescent="0.2"/>
    <row r="4045" s="4" customFormat="1" x14ac:dyDescent="0.2"/>
    <row r="4046" s="4" customFormat="1" x14ac:dyDescent="0.2"/>
    <row r="4047" s="4" customFormat="1" x14ac:dyDescent="0.2"/>
    <row r="4048" s="4" customFormat="1" x14ac:dyDescent="0.2"/>
    <row r="4049" s="4" customFormat="1" x14ac:dyDescent="0.2"/>
    <row r="4050" s="4" customFormat="1" x14ac:dyDescent="0.2"/>
    <row r="4051" s="4" customFormat="1" x14ac:dyDescent="0.2"/>
    <row r="4052" s="4" customFormat="1" x14ac:dyDescent="0.2"/>
    <row r="4053" s="4" customFormat="1" x14ac:dyDescent="0.2"/>
    <row r="4054" s="4" customFormat="1" x14ac:dyDescent="0.2"/>
    <row r="4055" s="4" customFormat="1" x14ac:dyDescent="0.2"/>
    <row r="4056" s="4" customFormat="1" x14ac:dyDescent="0.2"/>
    <row r="4057" s="4" customFormat="1" x14ac:dyDescent="0.2"/>
    <row r="4058" s="4" customFormat="1" x14ac:dyDescent="0.2"/>
    <row r="4059" s="4" customFormat="1" x14ac:dyDescent="0.2"/>
    <row r="4060" s="4" customFormat="1" x14ac:dyDescent="0.2"/>
    <row r="4061" s="4" customFormat="1" x14ac:dyDescent="0.2"/>
    <row r="4062" s="4" customFormat="1" x14ac:dyDescent="0.2"/>
    <row r="4063" s="4" customFormat="1" x14ac:dyDescent="0.2"/>
    <row r="4064" s="4" customFormat="1" x14ac:dyDescent="0.2"/>
    <row r="4065" s="4" customFormat="1" x14ac:dyDescent="0.2"/>
    <row r="4066" s="4" customFormat="1" x14ac:dyDescent="0.2"/>
    <row r="4067" s="4" customFormat="1" x14ac:dyDescent="0.2"/>
    <row r="4068" s="4" customFormat="1" x14ac:dyDescent="0.2"/>
    <row r="4069" s="4" customFormat="1" x14ac:dyDescent="0.2"/>
    <row r="4070" s="4" customFormat="1" x14ac:dyDescent="0.2"/>
    <row r="4071" s="4" customFormat="1" x14ac:dyDescent="0.2"/>
    <row r="4072" s="4" customFormat="1" x14ac:dyDescent="0.2"/>
    <row r="4073" s="4" customFormat="1" x14ac:dyDescent="0.2"/>
    <row r="4074" s="4" customFormat="1" x14ac:dyDescent="0.2"/>
    <row r="4075" s="4" customFormat="1" x14ac:dyDescent="0.2"/>
    <row r="4076" s="4" customFormat="1" x14ac:dyDescent="0.2"/>
    <row r="4077" s="4" customFormat="1" x14ac:dyDescent="0.2"/>
    <row r="4078" s="4" customFormat="1" x14ac:dyDescent="0.2"/>
    <row r="4079" s="4" customFormat="1" x14ac:dyDescent="0.2"/>
    <row r="4080" s="4" customFormat="1" x14ac:dyDescent="0.2"/>
    <row r="4081" s="4" customFormat="1" x14ac:dyDescent="0.2"/>
    <row r="4082" s="4" customFormat="1" x14ac:dyDescent="0.2"/>
    <row r="4083" s="4" customFormat="1" x14ac:dyDescent="0.2"/>
    <row r="4084" s="4" customFormat="1" x14ac:dyDescent="0.2"/>
    <row r="4085" s="4" customFormat="1" x14ac:dyDescent="0.2"/>
    <row r="4086" s="4" customFormat="1" x14ac:dyDescent="0.2"/>
    <row r="4087" s="4" customFormat="1" x14ac:dyDescent="0.2"/>
    <row r="4088" s="4" customFormat="1" x14ac:dyDescent="0.2"/>
    <row r="4089" s="4" customFormat="1" x14ac:dyDescent="0.2"/>
    <row r="4090" s="4" customFormat="1" x14ac:dyDescent="0.2"/>
    <row r="4091" s="4" customFormat="1" x14ac:dyDescent="0.2"/>
    <row r="4092" s="4" customFormat="1" x14ac:dyDescent="0.2"/>
    <row r="4093" s="4" customFormat="1" x14ac:dyDescent="0.2"/>
    <row r="4094" s="4" customFormat="1" x14ac:dyDescent="0.2"/>
    <row r="4095" s="4" customFormat="1" x14ac:dyDescent="0.2"/>
    <row r="4096" s="4" customFormat="1" x14ac:dyDescent="0.2"/>
    <row r="4097" s="4" customFormat="1" x14ac:dyDescent="0.2"/>
    <row r="4098" s="4" customFormat="1" x14ac:dyDescent="0.2"/>
    <row r="4099" s="4" customFormat="1" x14ac:dyDescent="0.2"/>
    <row r="4100" s="4" customFormat="1" x14ac:dyDescent="0.2"/>
    <row r="4101" s="4" customFormat="1" x14ac:dyDescent="0.2"/>
    <row r="4102" s="4" customFormat="1" x14ac:dyDescent="0.2"/>
    <row r="4103" s="4" customFormat="1" x14ac:dyDescent="0.2"/>
    <row r="4104" s="4" customFormat="1" x14ac:dyDescent="0.2"/>
    <row r="4105" s="4" customFormat="1" x14ac:dyDescent="0.2"/>
    <row r="4106" s="4" customFormat="1" x14ac:dyDescent="0.2"/>
    <row r="4107" s="4" customFormat="1" x14ac:dyDescent="0.2"/>
    <row r="4108" s="4" customFormat="1" x14ac:dyDescent="0.2"/>
    <row r="4109" s="4" customFormat="1" x14ac:dyDescent="0.2"/>
    <row r="4110" s="4" customFormat="1" x14ac:dyDescent="0.2"/>
    <row r="4111" s="4" customFormat="1" x14ac:dyDescent="0.2"/>
    <row r="4112" s="4" customFormat="1" x14ac:dyDescent="0.2"/>
    <row r="4113" s="4" customFormat="1" x14ac:dyDescent="0.2"/>
    <row r="4114" s="4" customFormat="1" x14ac:dyDescent="0.2"/>
    <row r="4115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="1" x14ac:dyDescent="0.2"/>
    <row r="4120" s="4" customFormat="1" x14ac:dyDescent="0.2"/>
    <row r="4121" s="4" customFormat="1" x14ac:dyDescent="0.2"/>
    <row r="4122" s="4" customFormat="1" x14ac:dyDescent="0.2"/>
    <row r="4123" s="4" customFormat="1" x14ac:dyDescent="0.2"/>
    <row r="4124" s="4" customFormat="1" x14ac:dyDescent="0.2"/>
    <row r="4125" s="4" customFormat="1" x14ac:dyDescent="0.2"/>
    <row r="4126" s="4" customFormat="1" x14ac:dyDescent="0.2"/>
    <row r="4127" s="4" customFormat="1" x14ac:dyDescent="0.2"/>
    <row r="4128" s="4" customFormat="1" x14ac:dyDescent="0.2"/>
    <row r="4129" s="4" customFormat="1" x14ac:dyDescent="0.2"/>
    <row r="4130" s="4" customFormat="1" x14ac:dyDescent="0.2"/>
    <row r="4131" s="4" customFormat="1" x14ac:dyDescent="0.2"/>
    <row r="4132" s="4" customFormat="1" x14ac:dyDescent="0.2"/>
    <row r="4133" s="4" customFormat="1" x14ac:dyDescent="0.2"/>
    <row r="4134" s="4" customFormat="1" x14ac:dyDescent="0.2"/>
    <row r="4135" s="4" customFormat="1" x14ac:dyDescent="0.2"/>
    <row r="4136" s="4" customFormat="1" x14ac:dyDescent="0.2"/>
    <row r="4137" s="4" customFormat="1" x14ac:dyDescent="0.2"/>
    <row r="4138" s="4" customFormat="1" x14ac:dyDescent="0.2"/>
    <row r="4139" s="4" customFormat="1" x14ac:dyDescent="0.2"/>
    <row r="4140" s="4" customFormat="1" x14ac:dyDescent="0.2"/>
    <row r="4141" s="4" customFormat="1" x14ac:dyDescent="0.2"/>
    <row r="4142" s="4" customFormat="1" x14ac:dyDescent="0.2"/>
    <row r="4143" s="4" customFormat="1" x14ac:dyDescent="0.2"/>
    <row r="4144" s="4" customFormat="1" x14ac:dyDescent="0.2"/>
    <row r="4145" s="4" customFormat="1" x14ac:dyDescent="0.2"/>
    <row r="4146" s="4" customFormat="1" x14ac:dyDescent="0.2"/>
    <row r="4147" s="4" customFormat="1" x14ac:dyDescent="0.2"/>
    <row r="4148" s="4" customFormat="1" x14ac:dyDescent="0.2"/>
    <row r="4149" s="4" customFormat="1" x14ac:dyDescent="0.2"/>
    <row r="4150" s="4" customFormat="1" x14ac:dyDescent="0.2"/>
    <row r="4151" s="4" customFormat="1" x14ac:dyDescent="0.2"/>
    <row r="4152" s="4" customFormat="1" x14ac:dyDescent="0.2"/>
    <row r="4153" s="4" customFormat="1" x14ac:dyDescent="0.2"/>
    <row r="4154" s="4" customFormat="1" x14ac:dyDescent="0.2"/>
    <row r="4155" s="4" customFormat="1" x14ac:dyDescent="0.2"/>
    <row r="4156" s="4" customFormat="1" x14ac:dyDescent="0.2"/>
    <row r="4157" s="4" customFormat="1" x14ac:dyDescent="0.2"/>
    <row r="4158" s="4" customFormat="1" x14ac:dyDescent="0.2"/>
    <row r="4159" s="4" customFormat="1" x14ac:dyDescent="0.2"/>
    <row r="4160" s="4" customFormat="1" x14ac:dyDescent="0.2"/>
    <row r="4161" s="4" customFormat="1" x14ac:dyDescent="0.2"/>
    <row r="4162" s="4" customFormat="1" x14ac:dyDescent="0.2"/>
    <row r="4163" s="4" customFormat="1" x14ac:dyDescent="0.2"/>
    <row r="4164" s="4" customFormat="1" x14ac:dyDescent="0.2"/>
    <row r="4165" s="4" customFormat="1" x14ac:dyDescent="0.2"/>
    <row r="4166" s="4" customFormat="1" x14ac:dyDescent="0.2"/>
    <row r="4167" s="4" customFormat="1" x14ac:dyDescent="0.2"/>
    <row r="4168" s="4" customFormat="1" x14ac:dyDescent="0.2"/>
    <row r="4169" s="4" customFormat="1" x14ac:dyDescent="0.2"/>
    <row r="4170" s="4" customFormat="1" x14ac:dyDescent="0.2"/>
    <row r="4171" s="4" customFormat="1" x14ac:dyDescent="0.2"/>
    <row r="4172" s="4" customFormat="1" x14ac:dyDescent="0.2"/>
    <row r="4173" s="4" customFormat="1" x14ac:dyDescent="0.2"/>
    <row r="4174" s="4" customFormat="1" x14ac:dyDescent="0.2"/>
    <row r="4175" s="4" customFormat="1" x14ac:dyDescent="0.2"/>
    <row r="4176" s="4" customFormat="1" x14ac:dyDescent="0.2"/>
    <row r="4177" s="4" customFormat="1" x14ac:dyDescent="0.2"/>
    <row r="4178" s="4" customFormat="1" x14ac:dyDescent="0.2"/>
    <row r="4179" s="4" customFormat="1" x14ac:dyDescent="0.2"/>
    <row r="4180" s="4" customFormat="1" x14ac:dyDescent="0.2"/>
    <row r="4181" s="4" customFormat="1" x14ac:dyDescent="0.2"/>
    <row r="4182" s="4" customFormat="1" x14ac:dyDescent="0.2"/>
    <row r="4183" s="4" customFormat="1" x14ac:dyDescent="0.2"/>
    <row r="4184" s="4" customFormat="1" x14ac:dyDescent="0.2"/>
    <row r="4185" s="4" customFormat="1" x14ac:dyDescent="0.2"/>
    <row r="4186" s="4" customFormat="1" x14ac:dyDescent="0.2"/>
    <row r="4187" s="4" customFormat="1" x14ac:dyDescent="0.2"/>
    <row r="4188" s="4" customFormat="1" x14ac:dyDescent="0.2"/>
    <row r="4189" s="4" customFormat="1" x14ac:dyDescent="0.2"/>
    <row r="4190" s="4" customFormat="1" x14ac:dyDescent="0.2"/>
    <row r="4191" s="4" customFormat="1" x14ac:dyDescent="0.2"/>
    <row r="4192" s="4" customFormat="1" x14ac:dyDescent="0.2"/>
    <row r="4193" s="4" customFormat="1" x14ac:dyDescent="0.2"/>
    <row r="4194" s="4" customFormat="1" x14ac:dyDescent="0.2"/>
    <row r="4195" s="4" customFormat="1" x14ac:dyDescent="0.2"/>
    <row r="4196" s="4" customFormat="1" x14ac:dyDescent="0.2"/>
    <row r="4197" s="4" customFormat="1" x14ac:dyDescent="0.2"/>
    <row r="4198" s="4" customFormat="1" x14ac:dyDescent="0.2"/>
    <row r="4199" s="4" customFormat="1" x14ac:dyDescent="0.2"/>
    <row r="4200" s="4" customFormat="1" x14ac:dyDescent="0.2"/>
    <row r="4201" s="4" customFormat="1" x14ac:dyDescent="0.2"/>
    <row r="4202" s="4" customFormat="1" x14ac:dyDescent="0.2"/>
    <row r="4203" s="4" customFormat="1" x14ac:dyDescent="0.2"/>
    <row r="4204" s="4" customFormat="1" x14ac:dyDescent="0.2"/>
    <row r="4205" s="4" customFormat="1" x14ac:dyDescent="0.2"/>
    <row r="4206" s="4" customFormat="1" x14ac:dyDescent="0.2"/>
    <row r="4207" s="4" customFormat="1" x14ac:dyDescent="0.2"/>
    <row r="4208" s="4" customFormat="1" x14ac:dyDescent="0.2"/>
    <row r="4209" s="4" customFormat="1" x14ac:dyDescent="0.2"/>
    <row r="4210" s="4" customFormat="1" x14ac:dyDescent="0.2"/>
    <row r="4211" s="4" customFormat="1" x14ac:dyDescent="0.2"/>
    <row r="4212" s="4" customFormat="1" x14ac:dyDescent="0.2"/>
    <row r="4213" s="4" customFormat="1" x14ac:dyDescent="0.2"/>
    <row r="4214" s="4" customFormat="1" x14ac:dyDescent="0.2"/>
    <row r="4215" s="4" customFormat="1" x14ac:dyDescent="0.2"/>
    <row r="4216" s="4" customFormat="1" x14ac:dyDescent="0.2"/>
    <row r="4217" s="4" customFormat="1" x14ac:dyDescent="0.2"/>
    <row r="4218" s="4" customFormat="1" x14ac:dyDescent="0.2"/>
    <row r="4219" s="4" customFormat="1" x14ac:dyDescent="0.2"/>
    <row r="4220" s="4" customFormat="1" x14ac:dyDescent="0.2"/>
    <row r="4221" s="4" customFormat="1" x14ac:dyDescent="0.2"/>
    <row r="4222" s="4" customFormat="1" x14ac:dyDescent="0.2"/>
    <row r="4223" s="4" customFormat="1" x14ac:dyDescent="0.2"/>
    <row r="4224" s="4" customFormat="1" x14ac:dyDescent="0.2"/>
    <row r="4225" s="4" customFormat="1" x14ac:dyDescent="0.2"/>
    <row r="4226" s="4" customFormat="1" x14ac:dyDescent="0.2"/>
    <row r="4227" s="4" customFormat="1" x14ac:dyDescent="0.2"/>
    <row r="4228" s="4" customFormat="1" x14ac:dyDescent="0.2"/>
    <row r="4229" s="4" customFormat="1" x14ac:dyDescent="0.2"/>
    <row r="4230" s="4" customFormat="1" x14ac:dyDescent="0.2"/>
    <row r="4231" s="4" customFormat="1" x14ac:dyDescent="0.2"/>
    <row r="4232" s="4" customFormat="1" x14ac:dyDescent="0.2"/>
    <row r="4233" s="4" customFormat="1" x14ac:dyDescent="0.2"/>
    <row r="4234" s="4" customFormat="1" x14ac:dyDescent="0.2"/>
    <row r="4235" s="4" customFormat="1" x14ac:dyDescent="0.2"/>
    <row r="4236" s="4" customFormat="1" x14ac:dyDescent="0.2"/>
    <row r="4237" s="4" customFormat="1" x14ac:dyDescent="0.2"/>
    <row r="4238" s="4" customFormat="1" x14ac:dyDescent="0.2"/>
    <row r="4239" s="4" customFormat="1" x14ac:dyDescent="0.2"/>
    <row r="4240" s="4" customFormat="1" x14ac:dyDescent="0.2"/>
    <row r="4241" s="4" customFormat="1" x14ac:dyDescent="0.2"/>
    <row r="4242" s="4" customFormat="1" x14ac:dyDescent="0.2"/>
    <row r="4243" s="4" customFormat="1" x14ac:dyDescent="0.2"/>
    <row r="4244" s="4" customFormat="1" x14ac:dyDescent="0.2"/>
    <row r="4245" s="4" customFormat="1" x14ac:dyDescent="0.2"/>
    <row r="4246" s="4" customFormat="1" x14ac:dyDescent="0.2"/>
    <row r="4247" s="4" customFormat="1" x14ac:dyDescent="0.2"/>
    <row r="4248" s="4" customFormat="1" x14ac:dyDescent="0.2"/>
    <row r="4249" s="4" customFormat="1" x14ac:dyDescent="0.2"/>
    <row r="4250" s="4" customFormat="1" x14ac:dyDescent="0.2"/>
    <row r="4251" s="4" customFormat="1" x14ac:dyDescent="0.2"/>
    <row r="4252" s="4" customFormat="1" x14ac:dyDescent="0.2"/>
    <row r="4253" s="4" customFormat="1" x14ac:dyDescent="0.2"/>
    <row r="4254" s="4" customFormat="1" x14ac:dyDescent="0.2"/>
    <row r="4255" s="4" customFormat="1" x14ac:dyDescent="0.2"/>
    <row r="4256" s="4" customFormat="1" x14ac:dyDescent="0.2"/>
    <row r="4257" s="4" customFormat="1" x14ac:dyDescent="0.2"/>
    <row r="4258" s="4" customFormat="1" x14ac:dyDescent="0.2"/>
    <row r="4259" s="4" customFormat="1" x14ac:dyDescent="0.2"/>
    <row r="4260" s="4" customFormat="1" x14ac:dyDescent="0.2"/>
    <row r="4261" s="4" customFormat="1" x14ac:dyDescent="0.2"/>
    <row r="4262" s="4" customFormat="1" x14ac:dyDescent="0.2"/>
    <row r="4263" s="4" customFormat="1" x14ac:dyDescent="0.2"/>
    <row r="4264" s="4" customFormat="1" x14ac:dyDescent="0.2"/>
    <row r="4265" s="4" customFormat="1" x14ac:dyDescent="0.2"/>
    <row r="4266" s="4" customFormat="1" x14ac:dyDescent="0.2"/>
    <row r="4267" s="4" customFormat="1" x14ac:dyDescent="0.2"/>
    <row r="4268" s="4" customFormat="1" x14ac:dyDescent="0.2"/>
    <row r="4269" s="4" customFormat="1" x14ac:dyDescent="0.2"/>
    <row r="4270" s="4" customFormat="1" x14ac:dyDescent="0.2"/>
    <row r="4271" s="4" customFormat="1" x14ac:dyDescent="0.2"/>
    <row r="4272" s="4" customFormat="1" x14ac:dyDescent="0.2"/>
    <row r="4273" s="4" customFormat="1" x14ac:dyDescent="0.2"/>
    <row r="4274" s="4" customFormat="1" x14ac:dyDescent="0.2"/>
    <row r="4275" s="4" customFormat="1" x14ac:dyDescent="0.2"/>
    <row r="4276" s="4" customFormat="1" x14ac:dyDescent="0.2"/>
    <row r="4277" s="4" customFormat="1" x14ac:dyDescent="0.2"/>
    <row r="4278" s="4" customFormat="1" x14ac:dyDescent="0.2"/>
    <row r="4279" s="4" customFormat="1" x14ac:dyDescent="0.2"/>
    <row r="4280" s="4" customFormat="1" x14ac:dyDescent="0.2"/>
    <row r="4281" s="4" customFormat="1" x14ac:dyDescent="0.2"/>
    <row r="4282" s="4" customFormat="1" x14ac:dyDescent="0.2"/>
    <row r="4283" s="4" customFormat="1" x14ac:dyDescent="0.2"/>
    <row r="4284" s="4" customFormat="1" x14ac:dyDescent="0.2"/>
    <row r="4285" s="4" customFormat="1" x14ac:dyDescent="0.2"/>
    <row r="4286" s="4" customFormat="1" x14ac:dyDescent="0.2"/>
    <row r="4287" s="4" customFormat="1" x14ac:dyDescent="0.2"/>
    <row r="4288" s="4" customFormat="1" x14ac:dyDescent="0.2"/>
    <row r="4289" s="4" customFormat="1" x14ac:dyDescent="0.2"/>
    <row r="4290" s="4" customFormat="1" x14ac:dyDescent="0.2"/>
    <row r="4291" s="4" customFormat="1" x14ac:dyDescent="0.2"/>
    <row r="4292" s="4" customFormat="1" x14ac:dyDescent="0.2"/>
    <row r="4293" s="4" customFormat="1" x14ac:dyDescent="0.2"/>
    <row r="4294" s="4" customFormat="1" x14ac:dyDescent="0.2"/>
    <row r="4295" s="4" customFormat="1" x14ac:dyDescent="0.2"/>
    <row r="4296" s="4" customFormat="1" x14ac:dyDescent="0.2"/>
    <row r="4297" s="4" customFormat="1" x14ac:dyDescent="0.2"/>
    <row r="4298" s="4" customFormat="1" x14ac:dyDescent="0.2"/>
    <row r="4299" s="4" customFormat="1" x14ac:dyDescent="0.2"/>
    <row r="4300" s="4" customFormat="1" x14ac:dyDescent="0.2"/>
    <row r="4301" s="4" customFormat="1" x14ac:dyDescent="0.2"/>
    <row r="4302" s="4" customFormat="1" x14ac:dyDescent="0.2"/>
    <row r="4303" s="4" customFormat="1" x14ac:dyDescent="0.2"/>
    <row r="4304" s="4" customFormat="1" x14ac:dyDescent="0.2"/>
    <row r="4305" s="4" customFormat="1" x14ac:dyDescent="0.2"/>
    <row r="4306" s="4" customFormat="1" x14ac:dyDescent="0.2"/>
    <row r="4307" s="4" customFormat="1" x14ac:dyDescent="0.2"/>
    <row r="4308" s="4" customFormat="1" x14ac:dyDescent="0.2"/>
    <row r="4309" s="4" customFormat="1" x14ac:dyDescent="0.2"/>
    <row r="4310" s="4" customFormat="1" x14ac:dyDescent="0.2"/>
    <row r="4311" s="4" customFormat="1" x14ac:dyDescent="0.2"/>
    <row r="4312" s="4" customFormat="1" x14ac:dyDescent="0.2"/>
    <row r="4313" s="4" customFormat="1" x14ac:dyDescent="0.2"/>
    <row r="4314" s="4" customFormat="1" x14ac:dyDescent="0.2"/>
    <row r="4315" s="4" customFormat="1" x14ac:dyDescent="0.2"/>
    <row r="4316" s="4" customFormat="1" x14ac:dyDescent="0.2"/>
    <row r="4317" s="4" customFormat="1" x14ac:dyDescent="0.2"/>
    <row r="4318" s="4" customFormat="1" x14ac:dyDescent="0.2"/>
    <row r="4319" s="4" customFormat="1" x14ac:dyDescent="0.2"/>
    <row r="4320" s="4" customFormat="1" x14ac:dyDescent="0.2"/>
    <row r="4321" s="4" customFormat="1" x14ac:dyDescent="0.2"/>
    <row r="4322" s="4" customFormat="1" x14ac:dyDescent="0.2"/>
    <row r="4323" s="4" customFormat="1" x14ac:dyDescent="0.2"/>
    <row r="4324" s="4" customFormat="1" x14ac:dyDescent="0.2"/>
    <row r="4325" s="4" customFormat="1" x14ac:dyDescent="0.2"/>
    <row r="4326" s="4" customFormat="1" x14ac:dyDescent="0.2"/>
    <row r="4327" s="4" customFormat="1" x14ac:dyDescent="0.2"/>
    <row r="4328" s="4" customFormat="1" x14ac:dyDescent="0.2"/>
    <row r="4329" s="4" customFormat="1" x14ac:dyDescent="0.2"/>
    <row r="4330" s="4" customFormat="1" x14ac:dyDescent="0.2"/>
    <row r="4331" s="4" customFormat="1" x14ac:dyDescent="0.2"/>
    <row r="4332" s="4" customFormat="1" x14ac:dyDescent="0.2"/>
    <row r="4333" s="4" customFormat="1" x14ac:dyDescent="0.2"/>
    <row r="4334" s="4" customFormat="1" x14ac:dyDescent="0.2"/>
    <row r="4335" s="4" customFormat="1" x14ac:dyDescent="0.2"/>
    <row r="4336" s="4" customFormat="1" x14ac:dyDescent="0.2"/>
    <row r="4337" s="4" customFormat="1" x14ac:dyDescent="0.2"/>
    <row r="4338" s="4" customFormat="1" x14ac:dyDescent="0.2"/>
    <row r="4339" s="4" customFormat="1" x14ac:dyDescent="0.2"/>
    <row r="4340" s="4" customFormat="1" x14ac:dyDescent="0.2"/>
    <row r="4341" s="4" customFormat="1" x14ac:dyDescent="0.2"/>
    <row r="4342" s="4" customFormat="1" x14ac:dyDescent="0.2"/>
    <row r="4343" s="4" customFormat="1" x14ac:dyDescent="0.2"/>
    <row r="4344" s="4" customFormat="1" x14ac:dyDescent="0.2"/>
    <row r="4345" s="4" customFormat="1" x14ac:dyDescent="0.2"/>
    <row r="4346" s="4" customFormat="1" x14ac:dyDescent="0.2"/>
    <row r="4347" s="4" customFormat="1" x14ac:dyDescent="0.2"/>
    <row r="4348" s="4" customFormat="1" x14ac:dyDescent="0.2"/>
    <row r="4349" s="4" customFormat="1" x14ac:dyDescent="0.2"/>
    <row r="4350" s="4" customFormat="1" x14ac:dyDescent="0.2"/>
    <row r="4351" s="4" customFormat="1" x14ac:dyDescent="0.2"/>
    <row r="4352" s="4" customFormat="1" x14ac:dyDescent="0.2"/>
    <row r="4353" s="4" customFormat="1" x14ac:dyDescent="0.2"/>
    <row r="4354" s="4" customFormat="1" x14ac:dyDescent="0.2"/>
    <row r="4355" s="4" customFormat="1" x14ac:dyDescent="0.2"/>
    <row r="4356" s="4" customFormat="1" x14ac:dyDescent="0.2"/>
    <row r="4357" s="4" customFormat="1" x14ac:dyDescent="0.2"/>
    <row r="4358" s="4" customFormat="1" x14ac:dyDescent="0.2"/>
    <row r="4359" s="4" customFormat="1" x14ac:dyDescent="0.2"/>
    <row r="4360" s="4" customFormat="1" x14ac:dyDescent="0.2"/>
    <row r="4361" s="4" customFormat="1" x14ac:dyDescent="0.2"/>
    <row r="4362" s="4" customFormat="1" x14ac:dyDescent="0.2"/>
    <row r="4363" s="4" customFormat="1" x14ac:dyDescent="0.2"/>
    <row r="4364" s="4" customFormat="1" x14ac:dyDescent="0.2"/>
    <row r="4365" s="4" customFormat="1" x14ac:dyDescent="0.2"/>
    <row r="4366" s="4" customFormat="1" x14ac:dyDescent="0.2"/>
    <row r="4367" s="4" customFormat="1" x14ac:dyDescent="0.2"/>
    <row r="4368" s="4" customFormat="1" x14ac:dyDescent="0.2"/>
    <row r="4369" s="4" customFormat="1" x14ac:dyDescent="0.2"/>
    <row r="4370" s="4" customFormat="1" x14ac:dyDescent="0.2"/>
    <row r="4371" s="4" customFormat="1" x14ac:dyDescent="0.2"/>
    <row r="4372" s="4" customFormat="1" x14ac:dyDescent="0.2"/>
    <row r="4373" s="4" customFormat="1" x14ac:dyDescent="0.2"/>
    <row r="4374" s="4" customFormat="1" x14ac:dyDescent="0.2"/>
    <row r="4375" s="4" customFormat="1" x14ac:dyDescent="0.2"/>
    <row r="4376" s="4" customFormat="1" x14ac:dyDescent="0.2"/>
    <row r="4377" s="4" customFormat="1" x14ac:dyDescent="0.2"/>
    <row r="4378" s="4" customFormat="1" x14ac:dyDescent="0.2"/>
    <row r="4379" s="4" customFormat="1" x14ac:dyDescent="0.2"/>
    <row r="4380" s="4" customFormat="1" x14ac:dyDescent="0.2"/>
    <row r="4381" s="4" customFormat="1" x14ac:dyDescent="0.2"/>
    <row r="4382" s="4" customFormat="1" x14ac:dyDescent="0.2"/>
    <row r="4383" s="4" customFormat="1" x14ac:dyDescent="0.2"/>
    <row r="4384" s="4" customFormat="1" x14ac:dyDescent="0.2"/>
    <row r="4385" s="4" customFormat="1" x14ac:dyDescent="0.2"/>
    <row r="4386" s="4" customFormat="1" x14ac:dyDescent="0.2"/>
    <row r="4387" s="4" customFormat="1" x14ac:dyDescent="0.2"/>
    <row r="4388" s="4" customFormat="1" x14ac:dyDescent="0.2"/>
    <row r="4389" s="4" customFormat="1" x14ac:dyDescent="0.2"/>
    <row r="4390" s="4" customFormat="1" x14ac:dyDescent="0.2"/>
    <row r="4391" s="4" customFormat="1" x14ac:dyDescent="0.2"/>
    <row r="4392" s="4" customFormat="1" x14ac:dyDescent="0.2"/>
    <row r="4393" s="4" customFormat="1" x14ac:dyDescent="0.2"/>
    <row r="4394" s="4" customFormat="1" x14ac:dyDescent="0.2"/>
    <row r="4395" s="4" customFormat="1" x14ac:dyDescent="0.2"/>
    <row r="4396" s="4" customFormat="1" x14ac:dyDescent="0.2"/>
    <row r="4397" s="4" customFormat="1" x14ac:dyDescent="0.2"/>
    <row r="4398" s="4" customFormat="1" x14ac:dyDescent="0.2"/>
    <row r="4399" s="4" customFormat="1" x14ac:dyDescent="0.2"/>
    <row r="4400" s="4" customFormat="1" x14ac:dyDescent="0.2"/>
    <row r="4401" s="4" customFormat="1" x14ac:dyDescent="0.2"/>
    <row r="4402" s="4" customFormat="1" x14ac:dyDescent="0.2"/>
    <row r="4403" s="4" customFormat="1" x14ac:dyDescent="0.2"/>
    <row r="4404" s="4" customFormat="1" x14ac:dyDescent="0.2"/>
    <row r="4405" s="4" customFormat="1" x14ac:dyDescent="0.2"/>
    <row r="4406" s="4" customFormat="1" x14ac:dyDescent="0.2"/>
    <row r="4407" s="4" customFormat="1" x14ac:dyDescent="0.2"/>
    <row r="4408" s="4" customFormat="1" x14ac:dyDescent="0.2"/>
    <row r="4409" s="4" customFormat="1" x14ac:dyDescent="0.2"/>
    <row r="4410" s="4" customFormat="1" x14ac:dyDescent="0.2"/>
    <row r="4411" s="4" customFormat="1" x14ac:dyDescent="0.2"/>
    <row r="4412" s="4" customFormat="1" x14ac:dyDescent="0.2"/>
    <row r="4413" s="4" customFormat="1" x14ac:dyDescent="0.2"/>
    <row r="4414" s="4" customFormat="1" x14ac:dyDescent="0.2"/>
    <row r="4415" s="4" customFormat="1" x14ac:dyDescent="0.2"/>
    <row r="4416" s="4" customFormat="1" x14ac:dyDescent="0.2"/>
    <row r="4417" s="4" customFormat="1" x14ac:dyDescent="0.2"/>
    <row r="4418" s="4" customFormat="1" x14ac:dyDescent="0.2"/>
    <row r="4419" s="4" customFormat="1" x14ac:dyDescent="0.2"/>
    <row r="4420" s="4" customFormat="1" x14ac:dyDescent="0.2"/>
    <row r="4421" s="4" customFormat="1" x14ac:dyDescent="0.2"/>
    <row r="4422" s="4" customFormat="1" x14ac:dyDescent="0.2"/>
    <row r="4423" s="4" customFormat="1" x14ac:dyDescent="0.2"/>
    <row r="4424" s="4" customFormat="1" x14ac:dyDescent="0.2"/>
    <row r="4425" s="4" customFormat="1" x14ac:dyDescent="0.2"/>
    <row r="4426" s="4" customFormat="1" x14ac:dyDescent="0.2"/>
    <row r="4427" s="4" customFormat="1" x14ac:dyDescent="0.2"/>
    <row r="4428" s="4" customFormat="1" x14ac:dyDescent="0.2"/>
    <row r="4429" s="4" customFormat="1" x14ac:dyDescent="0.2"/>
    <row r="4430" s="4" customFormat="1" x14ac:dyDescent="0.2"/>
    <row r="4431" s="4" customFormat="1" x14ac:dyDescent="0.2"/>
    <row r="4432" s="4" customFormat="1" x14ac:dyDescent="0.2"/>
    <row r="4433" s="4" customFormat="1" x14ac:dyDescent="0.2"/>
    <row r="4434" s="4" customFormat="1" x14ac:dyDescent="0.2"/>
    <row r="4435" s="4" customFormat="1" x14ac:dyDescent="0.2"/>
    <row r="4436" s="4" customFormat="1" x14ac:dyDescent="0.2"/>
    <row r="4437" s="4" customFormat="1" x14ac:dyDescent="0.2"/>
    <row r="4438" s="4" customFormat="1" x14ac:dyDescent="0.2"/>
    <row r="4439" s="4" customFormat="1" x14ac:dyDescent="0.2"/>
    <row r="4440" s="4" customFormat="1" x14ac:dyDescent="0.2"/>
    <row r="4441" s="4" customFormat="1" x14ac:dyDescent="0.2"/>
    <row r="4442" s="4" customFormat="1" x14ac:dyDescent="0.2"/>
    <row r="4443" s="4" customFormat="1" x14ac:dyDescent="0.2"/>
    <row r="4444" s="4" customFormat="1" x14ac:dyDescent="0.2"/>
    <row r="4445" s="4" customFormat="1" x14ac:dyDescent="0.2"/>
    <row r="4446" s="4" customFormat="1" x14ac:dyDescent="0.2"/>
    <row r="4447" s="4" customFormat="1" x14ac:dyDescent="0.2"/>
    <row r="4448" s="4" customFormat="1" x14ac:dyDescent="0.2"/>
    <row r="4449" s="4" customFormat="1" x14ac:dyDescent="0.2"/>
    <row r="4450" s="4" customFormat="1" x14ac:dyDescent="0.2"/>
    <row r="4451" s="4" customFormat="1" x14ac:dyDescent="0.2"/>
    <row r="4452" s="4" customFormat="1" x14ac:dyDescent="0.2"/>
    <row r="4453" s="4" customFormat="1" x14ac:dyDescent="0.2"/>
    <row r="4454" s="4" customFormat="1" x14ac:dyDescent="0.2"/>
    <row r="4455" s="4" customFormat="1" x14ac:dyDescent="0.2"/>
    <row r="4456" s="4" customFormat="1" x14ac:dyDescent="0.2"/>
    <row r="4457" s="4" customFormat="1" x14ac:dyDescent="0.2"/>
    <row r="4458" s="4" customFormat="1" x14ac:dyDescent="0.2"/>
    <row r="4459" s="4" customFormat="1" x14ac:dyDescent="0.2"/>
    <row r="4460" s="4" customFormat="1" x14ac:dyDescent="0.2"/>
    <row r="4461" s="4" customFormat="1" x14ac:dyDescent="0.2"/>
    <row r="4462" s="4" customFormat="1" x14ac:dyDescent="0.2"/>
    <row r="4463" s="4" customFormat="1" x14ac:dyDescent="0.2"/>
    <row r="4464" s="4" customFormat="1" x14ac:dyDescent="0.2"/>
    <row r="4465" s="4" customFormat="1" x14ac:dyDescent="0.2"/>
    <row r="4466" s="4" customFormat="1" x14ac:dyDescent="0.2"/>
    <row r="4467" s="4" customFormat="1" x14ac:dyDescent="0.2"/>
    <row r="4468" s="4" customFormat="1" x14ac:dyDescent="0.2"/>
    <row r="4469" s="4" customFormat="1" x14ac:dyDescent="0.2"/>
    <row r="4470" s="4" customFormat="1" x14ac:dyDescent="0.2"/>
    <row r="4471" s="4" customFormat="1" x14ac:dyDescent="0.2"/>
    <row r="4472" s="4" customFormat="1" x14ac:dyDescent="0.2"/>
    <row r="4473" s="4" customFormat="1" x14ac:dyDescent="0.2"/>
    <row r="4474" s="4" customFormat="1" x14ac:dyDescent="0.2"/>
    <row r="4475" s="4" customFormat="1" x14ac:dyDescent="0.2"/>
    <row r="4476" s="4" customFormat="1" x14ac:dyDescent="0.2"/>
    <row r="4477" s="4" customFormat="1" x14ac:dyDescent="0.2"/>
    <row r="4478" s="4" customFormat="1" x14ac:dyDescent="0.2"/>
    <row r="4479" s="4" customFormat="1" x14ac:dyDescent="0.2"/>
    <row r="4480" s="4" customFormat="1" x14ac:dyDescent="0.2"/>
    <row r="4481" s="4" customFormat="1" x14ac:dyDescent="0.2"/>
    <row r="4482" s="4" customFormat="1" x14ac:dyDescent="0.2"/>
    <row r="4483" s="4" customFormat="1" x14ac:dyDescent="0.2"/>
    <row r="4484" s="4" customFormat="1" x14ac:dyDescent="0.2"/>
    <row r="4485" s="4" customFormat="1" x14ac:dyDescent="0.2"/>
    <row r="4486" s="4" customFormat="1" x14ac:dyDescent="0.2"/>
    <row r="4487" s="4" customFormat="1" x14ac:dyDescent="0.2"/>
    <row r="4488" s="4" customFormat="1" x14ac:dyDescent="0.2"/>
    <row r="4489" s="4" customFormat="1" x14ac:dyDescent="0.2"/>
    <row r="4490" s="4" customFormat="1" x14ac:dyDescent="0.2"/>
    <row r="4491" s="4" customFormat="1" x14ac:dyDescent="0.2"/>
    <row r="4492" s="4" customFormat="1" x14ac:dyDescent="0.2"/>
    <row r="4493" s="4" customFormat="1" x14ac:dyDescent="0.2"/>
    <row r="4494" s="4" customFormat="1" x14ac:dyDescent="0.2"/>
    <row r="4495" s="4" customFormat="1" x14ac:dyDescent="0.2"/>
    <row r="4496" s="4" customFormat="1" x14ac:dyDescent="0.2"/>
    <row r="4497" s="4" customFormat="1" x14ac:dyDescent="0.2"/>
    <row r="4498" s="4" customFormat="1" x14ac:dyDescent="0.2"/>
    <row r="4499" s="4" customFormat="1" x14ac:dyDescent="0.2"/>
    <row r="4500" s="4" customFormat="1" x14ac:dyDescent="0.2"/>
    <row r="4501" s="4" customFormat="1" x14ac:dyDescent="0.2"/>
    <row r="4502" s="4" customFormat="1" x14ac:dyDescent="0.2"/>
    <row r="4503" s="4" customFormat="1" x14ac:dyDescent="0.2"/>
    <row r="4504" s="4" customFormat="1" x14ac:dyDescent="0.2"/>
    <row r="4505" s="4" customFormat="1" x14ac:dyDescent="0.2"/>
    <row r="4506" s="4" customFormat="1" x14ac:dyDescent="0.2"/>
    <row r="4507" s="4" customFormat="1" x14ac:dyDescent="0.2"/>
    <row r="4508" s="4" customFormat="1" x14ac:dyDescent="0.2"/>
    <row r="4509" s="4" customFormat="1" x14ac:dyDescent="0.2"/>
    <row r="4510" s="4" customFormat="1" x14ac:dyDescent="0.2"/>
    <row r="4511" s="4" customFormat="1" x14ac:dyDescent="0.2"/>
    <row r="4512" s="4" customFormat="1" x14ac:dyDescent="0.2"/>
    <row r="4513" s="4" customFormat="1" x14ac:dyDescent="0.2"/>
    <row r="4514" s="4" customFormat="1" x14ac:dyDescent="0.2"/>
    <row r="4515" s="4" customFormat="1" x14ac:dyDescent="0.2"/>
    <row r="4516" s="4" customFormat="1" x14ac:dyDescent="0.2"/>
    <row r="4517" s="4" customFormat="1" x14ac:dyDescent="0.2"/>
    <row r="4518" s="4" customFormat="1" x14ac:dyDescent="0.2"/>
    <row r="4519" s="4" customFormat="1" x14ac:dyDescent="0.2"/>
    <row r="4520" s="4" customFormat="1" x14ac:dyDescent="0.2"/>
    <row r="4521" s="4" customFormat="1" x14ac:dyDescent="0.2"/>
    <row r="4522" s="4" customFormat="1" x14ac:dyDescent="0.2"/>
    <row r="4523" s="4" customFormat="1" x14ac:dyDescent="0.2"/>
    <row r="4524" s="4" customFormat="1" x14ac:dyDescent="0.2"/>
    <row r="4525" s="4" customFormat="1" x14ac:dyDescent="0.2"/>
    <row r="4526" s="4" customFormat="1" x14ac:dyDescent="0.2"/>
    <row r="4527" s="4" customFormat="1" x14ac:dyDescent="0.2"/>
    <row r="4528" s="4" customFormat="1" x14ac:dyDescent="0.2"/>
    <row r="4529" s="4" customFormat="1" x14ac:dyDescent="0.2"/>
    <row r="4530" s="4" customFormat="1" x14ac:dyDescent="0.2"/>
    <row r="4531" s="4" customFormat="1" x14ac:dyDescent="0.2"/>
    <row r="4532" s="4" customFormat="1" x14ac:dyDescent="0.2"/>
    <row r="4533" s="4" customFormat="1" x14ac:dyDescent="0.2"/>
    <row r="4534" s="4" customFormat="1" x14ac:dyDescent="0.2"/>
    <row r="4535" s="4" customFormat="1" x14ac:dyDescent="0.2"/>
    <row r="4536" s="4" customFormat="1" x14ac:dyDescent="0.2"/>
    <row r="4537" s="4" customFormat="1" x14ac:dyDescent="0.2"/>
    <row r="4538" s="4" customFormat="1" x14ac:dyDescent="0.2"/>
    <row r="4539" s="4" customFormat="1" x14ac:dyDescent="0.2"/>
    <row r="4540" s="4" customFormat="1" x14ac:dyDescent="0.2"/>
    <row r="4541" s="4" customFormat="1" x14ac:dyDescent="0.2"/>
    <row r="4542" s="4" customFormat="1" x14ac:dyDescent="0.2"/>
    <row r="4543" s="4" customFormat="1" x14ac:dyDescent="0.2"/>
    <row r="4544" s="4" customFormat="1" x14ac:dyDescent="0.2"/>
    <row r="4545" s="4" customFormat="1" x14ac:dyDescent="0.2"/>
    <row r="4546" s="4" customFormat="1" x14ac:dyDescent="0.2"/>
    <row r="4547" s="4" customFormat="1" x14ac:dyDescent="0.2"/>
    <row r="4548" s="4" customFormat="1" x14ac:dyDescent="0.2"/>
    <row r="4549" s="4" customFormat="1" x14ac:dyDescent="0.2"/>
    <row r="4550" s="4" customFormat="1" x14ac:dyDescent="0.2"/>
    <row r="4551" s="4" customFormat="1" x14ac:dyDescent="0.2"/>
    <row r="4552" s="4" customFormat="1" x14ac:dyDescent="0.2"/>
    <row r="4553" s="4" customFormat="1" x14ac:dyDescent="0.2"/>
    <row r="4554" s="4" customFormat="1" x14ac:dyDescent="0.2"/>
    <row r="4555" s="4" customFormat="1" x14ac:dyDescent="0.2"/>
    <row r="4556" s="4" customFormat="1" x14ac:dyDescent="0.2"/>
    <row r="4557" s="4" customFormat="1" x14ac:dyDescent="0.2"/>
    <row r="4558" s="4" customFormat="1" x14ac:dyDescent="0.2"/>
    <row r="4559" s="4" customFormat="1" x14ac:dyDescent="0.2"/>
    <row r="4560" s="4" customFormat="1" x14ac:dyDescent="0.2"/>
    <row r="4561" s="4" customFormat="1" x14ac:dyDescent="0.2"/>
    <row r="4562" s="4" customFormat="1" x14ac:dyDescent="0.2"/>
    <row r="4563" s="4" customFormat="1" x14ac:dyDescent="0.2"/>
    <row r="4564" s="4" customFormat="1" x14ac:dyDescent="0.2"/>
    <row r="4565" s="4" customFormat="1" x14ac:dyDescent="0.2"/>
    <row r="4566" s="4" customFormat="1" x14ac:dyDescent="0.2"/>
    <row r="4567" s="4" customFormat="1" x14ac:dyDescent="0.2"/>
    <row r="4568" s="4" customFormat="1" x14ac:dyDescent="0.2"/>
    <row r="4569" s="4" customFormat="1" x14ac:dyDescent="0.2"/>
    <row r="4570" s="4" customFormat="1" x14ac:dyDescent="0.2"/>
    <row r="4571" s="4" customFormat="1" x14ac:dyDescent="0.2"/>
    <row r="4572" s="4" customFormat="1" x14ac:dyDescent="0.2"/>
    <row r="4573" s="4" customFormat="1" x14ac:dyDescent="0.2"/>
    <row r="4574" s="4" customFormat="1" x14ac:dyDescent="0.2"/>
    <row r="4575" s="4" customFormat="1" x14ac:dyDescent="0.2"/>
    <row r="4576" s="4" customFormat="1" x14ac:dyDescent="0.2"/>
    <row r="4577" s="4" customFormat="1" x14ac:dyDescent="0.2"/>
    <row r="4578" s="4" customFormat="1" x14ac:dyDescent="0.2"/>
    <row r="4579" s="4" customFormat="1" x14ac:dyDescent="0.2"/>
    <row r="4580" s="4" customFormat="1" x14ac:dyDescent="0.2"/>
    <row r="4581" s="4" customFormat="1" x14ac:dyDescent="0.2"/>
    <row r="4582" s="4" customFormat="1" x14ac:dyDescent="0.2"/>
    <row r="4583" s="4" customFormat="1" x14ac:dyDescent="0.2"/>
    <row r="4584" s="4" customFormat="1" x14ac:dyDescent="0.2"/>
    <row r="4585" s="4" customFormat="1" x14ac:dyDescent="0.2"/>
    <row r="4586" s="4" customFormat="1" x14ac:dyDescent="0.2"/>
    <row r="4587" s="4" customFormat="1" x14ac:dyDescent="0.2"/>
    <row r="4588" s="4" customFormat="1" x14ac:dyDescent="0.2"/>
    <row r="4589" s="4" customFormat="1" x14ac:dyDescent="0.2"/>
    <row r="4590" s="4" customFormat="1" x14ac:dyDescent="0.2"/>
    <row r="4591" s="4" customFormat="1" x14ac:dyDescent="0.2"/>
    <row r="4592" s="4" customFormat="1" x14ac:dyDescent="0.2"/>
    <row r="4593" s="4" customFormat="1" x14ac:dyDescent="0.2"/>
    <row r="4594" s="4" customFormat="1" x14ac:dyDescent="0.2"/>
    <row r="4595" s="4" customFormat="1" x14ac:dyDescent="0.2"/>
    <row r="4596" s="4" customFormat="1" x14ac:dyDescent="0.2"/>
    <row r="4597" s="4" customFormat="1" x14ac:dyDescent="0.2"/>
    <row r="4598" s="4" customFormat="1" x14ac:dyDescent="0.2"/>
    <row r="4599" s="4" customFormat="1" x14ac:dyDescent="0.2"/>
    <row r="4600" s="4" customFormat="1" x14ac:dyDescent="0.2"/>
    <row r="4601" s="4" customFormat="1" x14ac:dyDescent="0.2"/>
    <row r="4602" s="4" customFormat="1" x14ac:dyDescent="0.2"/>
    <row r="4603" s="4" customFormat="1" x14ac:dyDescent="0.2"/>
    <row r="4604" s="4" customFormat="1" x14ac:dyDescent="0.2"/>
    <row r="4605" s="4" customFormat="1" x14ac:dyDescent="0.2"/>
    <row r="4606" s="4" customFormat="1" x14ac:dyDescent="0.2"/>
    <row r="4607" s="4" customFormat="1" x14ac:dyDescent="0.2"/>
    <row r="4608" s="4" customFormat="1" x14ac:dyDescent="0.2"/>
    <row r="4609" s="4" customFormat="1" x14ac:dyDescent="0.2"/>
    <row r="4610" s="4" customFormat="1" x14ac:dyDescent="0.2"/>
    <row r="4611" s="4" customFormat="1" x14ac:dyDescent="0.2"/>
    <row r="4612" s="4" customFormat="1" x14ac:dyDescent="0.2"/>
    <row r="4613" s="4" customFormat="1" x14ac:dyDescent="0.2"/>
    <row r="4614" s="4" customFormat="1" x14ac:dyDescent="0.2"/>
    <row r="4615" s="4" customFormat="1" x14ac:dyDescent="0.2"/>
    <row r="4616" s="4" customFormat="1" x14ac:dyDescent="0.2"/>
    <row r="4617" s="4" customFormat="1" x14ac:dyDescent="0.2"/>
    <row r="4618" s="4" customFormat="1" x14ac:dyDescent="0.2"/>
    <row r="4619" s="4" customFormat="1" x14ac:dyDescent="0.2"/>
    <row r="4620" s="4" customFormat="1" x14ac:dyDescent="0.2"/>
    <row r="4621" s="4" customFormat="1" x14ac:dyDescent="0.2"/>
    <row r="4622" s="4" customFormat="1" x14ac:dyDescent="0.2"/>
    <row r="4623" s="4" customFormat="1" x14ac:dyDescent="0.2"/>
    <row r="4624" s="4" customFormat="1" x14ac:dyDescent="0.2"/>
    <row r="4625" s="4" customFormat="1" x14ac:dyDescent="0.2"/>
    <row r="4626" s="4" customFormat="1" x14ac:dyDescent="0.2"/>
    <row r="4627" s="4" customFormat="1" x14ac:dyDescent="0.2"/>
    <row r="4628" s="4" customFormat="1" x14ac:dyDescent="0.2"/>
    <row r="4629" s="4" customFormat="1" x14ac:dyDescent="0.2"/>
    <row r="4630" s="4" customFormat="1" x14ac:dyDescent="0.2"/>
    <row r="4631" s="4" customFormat="1" x14ac:dyDescent="0.2"/>
    <row r="4632" s="4" customFormat="1" x14ac:dyDescent="0.2"/>
    <row r="4633" s="4" customFormat="1" x14ac:dyDescent="0.2"/>
    <row r="4634" s="4" customFormat="1" x14ac:dyDescent="0.2"/>
    <row r="4635" s="4" customFormat="1" x14ac:dyDescent="0.2"/>
    <row r="4636" s="4" customFormat="1" x14ac:dyDescent="0.2"/>
    <row r="4637" s="4" customFormat="1" x14ac:dyDescent="0.2"/>
    <row r="4638" s="4" customFormat="1" x14ac:dyDescent="0.2"/>
    <row r="4639" s="4" customFormat="1" x14ac:dyDescent="0.2"/>
    <row r="4640" s="4" customFormat="1" x14ac:dyDescent="0.2"/>
    <row r="4641" s="4" customFormat="1" x14ac:dyDescent="0.2"/>
    <row r="4642" s="4" customFormat="1" x14ac:dyDescent="0.2"/>
    <row r="4643" s="4" customFormat="1" x14ac:dyDescent="0.2"/>
    <row r="4644" s="4" customFormat="1" x14ac:dyDescent="0.2"/>
    <row r="4645" s="4" customFormat="1" x14ac:dyDescent="0.2"/>
    <row r="4646" s="4" customFormat="1" x14ac:dyDescent="0.2"/>
    <row r="4647" s="4" customFormat="1" x14ac:dyDescent="0.2"/>
    <row r="4648" s="4" customFormat="1" x14ac:dyDescent="0.2"/>
    <row r="4649" s="4" customFormat="1" x14ac:dyDescent="0.2"/>
    <row r="4650" s="4" customFormat="1" x14ac:dyDescent="0.2"/>
    <row r="4651" s="4" customFormat="1" x14ac:dyDescent="0.2"/>
    <row r="4652" s="4" customFormat="1" x14ac:dyDescent="0.2"/>
    <row r="4653" s="4" customFormat="1" x14ac:dyDescent="0.2"/>
    <row r="4654" s="4" customFormat="1" x14ac:dyDescent="0.2"/>
    <row r="4655" s="4" customFormat="1" x14ac:dyDescent="0.2"/>
    <row r="4656" s="4" customFormat="1" x14ac:dyDescent="0.2"/>
    <row r="4657" s="4" customFormat="1" x14ac:dyDescent="0.2"/>
    <row r="4658" s="4" customFormat="1" x14ac:dyDescent="0.2"/>
    <row r="4659" s="4" customFormat="1" x14ac:dyDescent="0.2"/>
    <row r="4660" s="4" customFormat="1" x14ac:dyDescent="0.2"/>
    <row r="4661" s="4" customFormat="1" x14ac:dyDescent="0.2"/>
    <row r="4662" s="4" customFormat="1" x14ac:dyDescent="0.2"/>
    <row r="4663" s="4" customFormat="1" x14ac:dyDescent="0.2"/>
    <row r="4664" s="4" customFormat="1" x14ac:dyDescent="0.2"/>
    <row r="4665" s="4" customFormat="1" x14ac:dyDescent="0.2"/>
    <row r="4666" s="4" customFormat="1" x14ac:dyDescent="0.2"/>
    <row r="4667" s="4" customFormat="1" x14ac:dyDescent="0.2"/>
    <row r="4668" s="4" customFormat="1" x14ac:dyDescent="0.2"/>
    <row r="4669" s="4" customFormat="1" x14ac:dyDescent="0.2"/>
    <row r="4670" s="4" customFormat="1" x14ac:dyDescent="0.2"/>
    <row r="4671" s="4" customFormat="1" x14ac:dyDescent="0.2"/>
    <row r="4672" s="4" customFormat="1" x14ac:dyDescent="0.2"/>
    <row r="4673" s="4" customFormat="1" x14ac:dyDescent="0.2"/>
    <row r="4674" s="4" customFormat="1" x14ac:dyDescent="0.2"/>
    <row r="4675" s="4" customFormat="1" x14ac:dyDescent="0.2"/>
    <row r="4676" s="4" customFormat="1" x14ac:dyDescent="0.2"/>
    <row r="4677" s="4" customFormat="1" x14ac:dyDescent="0.2"/>
    <row r="4678" s="4" customFormat="1" x14ac:dyDescent="0.2"/>
    <row r="4679" s="4" customFormat="1" x14ac:dyDescent="0.2"/>
    <row r="4680" s="4" customFormat="1" x14ac:dyDescent="0.2"/>
    <row r="4681" s="4" customFormat="1" x14ac:dyDescent="0.2"/>
    <row r="4682" s="4" customFormat="1" x14ac:dyDescent="0.2"/>
    <row r="4683" s="4" customFormat="1" x14ac:dyDescent="0.2"/>
    <row r="4684" s="4" customFormat="1" x14ac:dyDescent="0.2"/>
    <row r="4685" s="4" customFormat="1" x14ac:dyDescent="0.2"/>
    <row r="4686" s="4" customFormat="1" x14ac:dyDescent="0.2"/>
    <row r="4687" s="4" customFormat="1" x14ac:dyDescent="0.2"/>
    <row r="4688" s="4" customFormat="1" x14ac:dyDescent="0.2"/>
    <row r="4689" s="4" customFormat="1" x14ac:dyDescent="0.2"/>
    <row r="4690" s="4" customFormat="1" x14ac:dyDescent="0.2"/>
    <row r="4691" s="4" customFormat="1" x14ac:dyDescent="0.2"/>
    <row r="4692" s="4" customFormat="1" x14ac:dyDescent="0.2"/>
    <row r="4693" s="4" customFormat="1" x14ac:dyDescent="0.2"/>
    <row r="4694" s="4" customFormat="1" x14ac:dyDescent="0.2"/>
    <row r="4695" s="4" customFormat="1" x14ac:dyDescent="0.2"/>
    <row r="4696" s="4" customFormat="1" x14ac:dyDescent="0.2"/>
    <row r="4697" s="4" customFormat="1" x14ac:dyDescent="0.2"/>
    <row r="4698" s="4" customFormat="1" x14ac:dyDescent="0.2"/>
    <row r="4699" s="4" customFormat="1" x14ac:dyDescent="0.2"/>
    <row r="4700" s="4" customFormat="1" x14ac:dyDescent="0.2"/>
    <row r="4701" s="4" customFormat="1" x14ac:dyDescent="0.2"/>
    <row r="4702" s="4" customFormat="1" x14ac:dyDescent="0.2"/>
    <row r="4703" s="4" customFormat="1" x14ac:dyDescent="0.2"/>
    <row r="4704" s="4" customFormat="1" x14ac:dyDescent="0.2"/>
    <row r="4705" s="4" customFormat="1" x14ac:dyDescent="0.2"/>
    <row r="4706" s="4" customFormat="1" x14ac:dyDescent="0.2"/>
    <row r="4707" s="4" customFormat="1" x14ac:dyDescent="0.2"/>
    <row r="4708" s="4" customFormat="1" x14ac:dyDescent="0.2"/>
    <row r="4709" s="4" customFormat="1" x14ac:dyDescent="0.2"/>
    <row r="4710" s="4" customFormat="1" x14ac:dyDescent="0.2"/>
    <row r="4711" s="4" customFormat="1" x14ac:dyDescent="0.2"/>
    <row r="4712" s="4" customFormat="1" x14ac:dyDescent="0.2"/>
    <row r="4713" s="4" customFormat="1" x14ac:dyDescent="0.2"/>
    <row r="4714" s="4" customFormat="1" x14ac:dyDescent="0.2"/>
    <row r="4715" s="4" customFormat="1" x14ac:dyDescent="0.2"/>
    <row r="4716" s="4" customFormat="1" x14ac:dyDescent="0.2"/>
    <row r="4717" s="4" customFormat="1" x14ac:dyDescent="0.2"/>
    <row r="4718" s="4" customFormat="1" x14ac:dyDescent="0.2"/>
    <row r="4719" s="4" customFormat="1" x14ac:dyDescent="0.2"/>
    <row r="4720" s="4" customFormat="1" x14ac:dyDescent="0.2"/>
    <row r="4721" s="4" customFormat="1" x14ac:dyDescent="0.2"/>
    <row r="4722" s="4" customFormat="1" x14ac:dyDescent="0.2"/>
    <row r="4723" s="4" customFormat="1" x14ac:dyDescent="0.2"/>
    <row r="4724" s="4" customFormat="1" x14ac:dyDescent="0.2"/>
    <row r="4725" s="4" customFormat="1" x14ac:dyDescent="0.2"/>
    <row r="4726" s="4" customFormat="1" x14ac:dyDescent="0.2"/>
    <row r="4727" s="4" customFormat="1" x14ac:dyDescent="0.2"/>
    <row r="4728" s="4" customFormat="1" x14ac:dyDescent="0.2"/>
    <row r="4729" s="4" customFormat="1" x14ac:dyDescent="0.2"/>
    <row r="4730" s="4" customFormat="1" x14ac:dyDescent="0.2"/>
    <row r="4731" s="4" customFormat="1" x14ac:dyDescent="0.2"/>
    <row r="4732" s="4" customFormat="1" x14ac:dyDescent="0.2"/>
    <row r="4733" s="4" customFormat="1" x14ac:dyDescent="0.2"/>
    <row r="4734" s="4" customFormat="1" x14ac:dyDescent="0.2"/>
    <row r="4735" s="4" customFormat="1" x14ac:dyDescent="0.2"/>
    <row r="4736" s="4" customFormat="1" x14ac:dyDescent="0.2"/>
    <row r="4737" s="4" customFormat="1" x14ac:dyDescent="0.2"/>
    <row r="4738" s="4" customFormat="1" x14ac:dyDescent="0.2"/>
    <row r="4739" s="4" customFormat="1" x14ac:dyDescent="0.2"/>
    <row r="4740" s="4" customFormat="1" x14ac:dyDescent="0.2"/>
    <row r="4741" s="4" customFormat="1" x14ac:dyDescent="0.2"/>
    <row r="4742" s="4" customFormat="1" x14ac:dyDescent="0.2"/>
    <row r="4743" s="4" customFormat="1" x14ac:dyDescent="0.2"/>
    <row r="4744" s="4" customFormat="1" x14ac:dyDescent="0.2"/>
    <row r="4745" s="4" customFormat="1" x14ac:dyDescent="0.2"/>
    <row r="4746" s="4" customFormat="1" x14ac:dyDescent="0.2"/>
    <row r="4747" s="4" customFormat="1" x14ac:dyDescent="0.2"/>
    <row r="4748" s="4" customFormat="1" x14ac:dyDescent="0.2"/>
    <row r="4749" s="4" customFormat="1" x14ac:dyDescent="0.2"/>
    <row r="4750" s="4" customFormat="1" x14ac:dyDescent="0.2"/>
    <row r="4751" s="4" customFormat="1" x14ac:dyDescent="0.2"/>
    <row r="4752" s="4" customFormat="1" x14ac:dyDescent="0.2"/>
    <row r="4753" s="4" customFormat="1" x14ac:dyDescent="0.2"/>
    <row r="4754" s="4" customFormat="1" x14ac:dyDescent="0.2"/>
    <row r="4755" s="4" customFormat="1" x14ac:dyDescent="0.2"/>
    <row r="4756" s="4" customFormat="1" x14ac:dyDescent="0.2"/>
    <row r="4757" s="4" customFormat="1" x14ac:dyDescent="0.2"/>
    <row r="4758" s="4" customFormat="1" x14ac:dyDescent="0.2"/>
    <row r="4759" s="4" customFormat="1" x14ac:dyDescent="0.2"/>
    <row r="4760" s="4" customFormat="1" x14ac:dyDescent="0.2"/>
    <row r="4761" s="4" customFormat="1" x14ac:dyDescent="0.2"/>
    <row r="4762" s="4" customFormat="1" x14ac:dyDescent="0.2"/>
    <row r="4763" s="4" customFormat="1" x14ac:dyDescent="0.2"/>
    <row r="4764" s="4" customFormat="1" x14ac:dyDescent="0.2"/>
    <row r="4765" s="4" customFormat="1" x14ac:dyDescent="0.2"/>
    <row r="4766" s="4" customFormat="1" x14ac:dyDescent="0.2"/>
    <row r="4767" s="4" customFormat="1" x14ac:dyDescent="0.2"/>
    <row r="4768" s="4" customFormat="1" x14ac:dyDescent="0.2"/>
    <row r="4769" s="4" customFormat="1" x14ac:dyDescent="0.2"/>
    <row r="4770" s="4" customFormat="1" x14ac:dyDescent="0.2"/>
    <row r="4771" s="4" customFormat="1" x14ac:dyDescent="0.2"/>
    <row r="4772" s="4" customFormat="1" x14ac:dyDescent="0.2"/>
    <row r="4773" s="4" customFormat="1" x14ac:dyDescent="0.2"/>
    <row r="4774" s="4" customFormat="1" x14ac:dyDescent="0.2"/>
    <row r="4775" s="4" customFormat="1" x14ac:dyDescent="0.2"/>
    <row r="4776" s="4" customFormat="1" x14ac:dyDescent="0.2"/>
    <row r="4777" s="4" customFormat="1" x14ac:dyDescent="0.2"/>
    <row r="4778" s="4" customFormat="1" x14ac:dyDescent="0.2"/>
    <row r="4779" s="4" customFormat="1" x14ac:dyDescent="0.2"/>
    <row r="4780" s="4" customFormat="1" x14ac:dyDescent="0.2"/>
    <row r="4781" s="4" customFormat="1" x14ac:dyDescent="0.2"/>
    <row r="4782" s="4" customFormat="1" x14ac:dyDescent="0.2"/>
    <row r="4783" s="4" customFormat="1" x14ac:dyDescent="0.2"/>
    <row r="4784" s="4" customFormat="1" x14ac:dyDescent="0.2"/>
    <row r="4785" s="4" customFormat="1" x14ac:dyDescent="0.2"/>
    <row r="4786" s="4" customFormat="1" x14ac:dyDescent="0.2"/>
    <row r="4787" s="4" customFormat="1" x14ac:dyDescent="0.2"/>
    <row r="4788" s="4" customFormat="1" x14ac:dyDescent="0.2"/>
    <row r="4789" s="4" customFormat="1" x14ac:dyDescent="0.2"/>
    <row r="4790" s="4" customFormat="1" x14ac:dyDescent="0.2"/>
    <row r="4791" s="4" customFormat="1" x14ac:dyDescent="0.2"/>
    <row r="4792" s="4" customFormat="1" x14ac:dyDescent="0.2"/>
    <row r="4793" s="4" customFormat="1" x14ac:dyDescent="0.2"/>
    <row r="4794" s="4" customFormat="1" x14ac:dyDescent="0.2"/>
    <row r="4795" s="4" customFormat="1" x14ac:dyDescent="0.2"/>
    <row r="4796" s="4" customFormat="1" x14ac:dyDescent="0.2"/>
    <row r="4797" s="4" customFormat="1" x14ac:dyDescent="0.2"/>
    <row r="4798" s="4" customFormat="1" x14ac:dyDescent="0.2"/>
    <row r="4799" s="4" customFormat="1" x14ac:dyDescent="0.2"/>
    <row r="4800" s="4" customFormat="1" x14ac:dyDescent="0.2"/>
    <row r="4801" s="4" customFormat="1" x14ac:dyDescent="0.2"/>
    <row r="4802" s="4" customFormat="1" x14ac:dyDescent="0.2"/>
    <row r="4803" s="4" customFormat="1" x14ac:dyDescent="0.2"/>
    <row r="4804" s="4" customFormat="1" x14ac:dyDescent="0.2"/>
    <row r="4805" s="4" customFormat="1" x14ac:dyDescent="0.2"/>
    <row r="4806" s="4" customFormat="1" x14ac:dyDescent="0.2"/>
    <row r="4807" s="4" customFormat="1" x14ac:dyDescent="0.2"/>
    <row r="4808" s="4" customFormat="1" x14ac:dyDescent="0.2"/>
    <row r="4809" s="4" customFormat="1" x14ac:dyDescent="0.2"/>
    <row r="4810" s="4" customFormat="1" x14ac:dyDescent="0.2"/>
    <row r="4811" s="4" customFormat="1" x14ac:dyDescent="0.2"/>
    <row r="4812" s="4" customFormat="1" x14ac:dyDescent="0.2"/>
    <row r="4813" s="4" customFormat="1" x14ac:dyDescent="0.2"/>
    <row r="4814" s="4" customFormat="1" x14ac:dyDescent="0.2"/>
    <row r="4815" s="4" customFormat="1" x14ac:dyDescent="0.2"/>
    <row r="4816" s="4" customFormat="1" x14ac:dyDescent="0.2"/>
    <row r="4817" s="4" customFormat="1" x14ac:dyDescent="0.2"/>
    <row r="4818" s="4" customFormat="1" x14ac:dyDescent="0.2"/>
    <row r="4819" s="4" customFormat="1" x14ac:dyDescent="0.2"/>
    <row r="4820" s="4" customFormat="1" x14ac:dyDescent="0.2"/>
    <row r="4821" s="4" customFormat="1" x14ac:dyDescent="0.2"/>
    <row r="4822" s="4" customFormat="1" x14ac:dyDescent="0.2"/>
    <row r="4823" s="4" customFormat="1" x14ac:dyDescent="0.2"/>
    <row r="4824" s="4" customFormat="1" x14ac:dyDescent="0.2"/>
    <row r="4825" s="4" customFormat="1" x14ac:dyDescent="0.2"/>
    <row r="4826" s="4" customFormat="1" x14ac:dyDescent="0.2"/>
    <row r="4827" s="4" customFormat="1" x14ac:dyDescent="0.2"/>
    <row r="4828" s="4" customFormat="1" x14ac:dyDescent="0.2"/>
    <row r="4829" s="4" customFormat="1" x14ac:dyDescent="0.2"/>
    <row r="4830" s="4" customFormat="1" x14ac:dyDescent="0.2"/>
    <row r="4831" s="4" customFormat="1" x14ac:dyDescent="0.2"/>
    <row r="4832" s="4" customFormat="1" x14ac:dyDescent="0.2"/>
    <row r="4833" s="4" customFormat="1" x14ac:dyDescent="0.2"/>
    <row r="4834" s="4" customFormat="1" x14ac:dyDescent="0.2"/>
    <row r="4835" s="4" customFormat="1" x14ac:dyDescent="0.2"/>
    <row r="4836" s="4" customFormat="1" x14ac:dyDescent="0.2"/>
    <row r="4837" s="4" customFormat="1" x14ac:dyDescent="0.2"/>
    <row r="4838" s="4" customFormat="1" x14ac:dyDescent="0.2"/>
    <row r="4839" s="4" customFormat="1" x14ac:dyDescent="0.2"/>
    <row r="4840" s="4" customFormat="1" x14ac:dyDescent="0.2"/>
    <row r="4841" s="4" customFormat="1" x14ac:dyDescent="0.2"/>
    <row r="4842" s="4" customFormat="1" x14ac:dyDescent="0.2"/>
    <row r="4843" s="4" customFormat="1" x14ac:dyDescent="0.2"/>
    <row r="4844" s="4" customFormat="1" x14ac:dyDescent="0.2"/>
    <row r="4845" s="4" customFormat="1" x14ac:dyDescent="0.2"/>
    <row r="4846" s="4" customFormat="1" x14ac:dyDescent="0.2"/>
    <row r="4847" s="4" customFormat="1" x14ac:dyDescent="0.2"/>
    <row r="4848" s="4" customFormat="1" x14ac:dyDescent="0.2"/>
    <row r="4849" s="4" customFormat="1" x14ac:dyDescent="0.2"/>
    <row r="4850" s="4" customFormat="1" x14ac:dyDescent="0.2"/>
    <row r="4851" s="4" customFormat="1" x14ac:dyDescent="0.2"/>
    <row r="4852" s="4" customFormat="1" x14ac:dyDescent="0.2"/>
    <row r="4853" s="4" customFormat="1" x14ac:dyDescent="0.2"/>
    <row r="4854" s="4" customFormat="1" x14ac:dyDescent="0.2"/>
    <row r="4855" s="4" customFormat="1" x14ac:dyDescent="0.2"/>
    <row r="4856" s="4" customFormat="1" x14ac:dyDescent="0.2"/>
    <row r="4857" s="4" customFormat="1" x14ac:dyDescent="0.2"/>
    <row r="4858" s="4" customFormat="1" x14ac:dyDescent="0.2"/>
    <row r="4859" s="4" customFormat="1" x14ac:dyDescent="0.2"/>
    <row r="4860" s="4" customFormat="1" x14ac:dyDescent="0.2"/>
    <row r="4861" s="4" customFormat="1" x14ac:dyDescent="0.2"/>
    <row r="4862" s="4" customFormat="1" x14ac:dyDescent="0.2"/>
    <row r="4863" s="4" customFormat="1" x14ac:dyDescent="0.2"/>
    <row r="4864" s="4" customFormat="1" x14ac:dyDescent="0.2"/>
    <row r="4865" s="4" customFormat="1" x14ac:dyDescent="0.2"/>
    <row r="4866" s="4" customFormat="1" x14ac:dyDescent="0.2"/>
    <row r="4867" s="4" customFormat="1" x14ac:dyDescent="0.2"/>
    <row r="4868" s="4" customFormat="1" x14ac:dyDescent="0.2"/>
    <row r="4869" s="4" customFormat="1" x14ac:dyDescent="0.2"/>
    <row r="4870" s="4" customFormat="1" x14ac:dyDescent="0.2"/>
    <row r="4871" s="4" customFormat="1" x14ac:dyDescent="0.2"/>
    <row r="4872" s="4" customFormat="1" x14ac:dyDescent="0.2"/>
    <row r="4873" s="4" customFormat="1" x14ac:dyDescent="0.2"/>
    <row r="4874" s="4" customFormat="1" x14ac:dyDescent="0.2"/>
    <row r="4875" s="4" customFormat="1" x14ac:dyDescent="0.2"/>
    <row r="4876" s="4" customFormat="1" x14ac:dyDescent="0.2"/>
    <row r="4877" s="4" customFormat="1" x14ac:dyDescent="0.2"/>
    <row r="4878" s="4" customFormat="1" x14ac:dyDescent="0.2"/>
    <row r="4879" s="4" customFormat="1" x14ac:dyDescent="0.2"/>
    <row r="4880" s="4" customFormat="1" x14ac:dyDescent="0.2"/>
    <row r="4881" s="4" customFormat="1" x14ac:dyDescent="0.2"/>
    <row r="4882" s="4" customFormat="1" x14ac:dyDescent="0.2"/>
    <row r="4883" s="4" customFormat="1" x14ac:dyDescent="0.2"/>
    <row r="4884" s="4" customFormat="1" x14ac:dyDescent="0.2"/>
    <row r="4885" s="4" customFormat="1" x14ac:dyDescent="0.2"/>
    <row r="4886" s="4" customFormat="1" x14ac:dyDescent="0.2"/>
    <row r="4887" s="4" customFormat="1" x14ac:dyDescent="0.2"/>
    <row r="4888" s="4" customFormat="1" x14ac:dyDescent="0.2"/>
    <row r="4889" s="4" customFormat="1" x14ac:dyDescent="0.2"/>
    <row r="4890" s="4" customFormat="1" x14ac:dyDescent="0.2"/>
    <row r="4891" s="4" customFormat="1" x14ac:dyDescent="0.2"/>
    <row r="4892" s="4" customFormat="1" x14ac:dyDescent="0.2"/>
    <row r="4893" s="4" customFormat="1" x14ac:dyDescent="0.2"/>
    <row r="4894" s="4" customFormat="1" x14ac:dyDescent="0.2"/>
    <row r="4895" s="4" customFormat="1" x14ac:dyDescent="0.2"/>
    <row r="4896" s="4" customFormat="1" x14ac:dyDescent="0.2"/>
    <row r="4897" s="4" customFormat="1" x14ac:dyDescent="0.2"/>
    <row r="4898" s="4" customFormat="1" x14ac:dyDescent="0.2"/>
    <row r="4899" s="4" customFormat="1" x14ac:dyDescent="0.2"/>
    <row r="4900" s="4" customFormat="1" x14ac:dyDescent="0.2"/>
    <row r="4901" s="4" customFormat="1" x14ac:dyDescent="0.2"/>
    <row r="4902" s="4" customFormat="1" x14ac:dyDescent="0.2"/>
    <row r="4903" s="4" customFormat="1" x14ac:dyDescent="0.2"/>
    <row r="4904" s="4" customFormat="1" x14ac:dyDescent="0.2"/>
    <row r="4905" s="4" customFormat="1" x14ac:dyDescent="0.2"/>
    <row r="4906" s="4" customFormat="1" x14ac:dyDescent="0.2"/>
    <row r="4907" s="4" customFormat="1" x14ac:dyDescent="0.2"/>
    <row r="4908" s="4" customFormat="1" x14ac:dyDescent="0.2"/>
    <row r="4909" s="4" customFormat="1" x14ac:dyDescent="0.2"/>
    <row r="4910" s="4" customFormat="1" x14ac:dyDescent="0.2"/>
    <row r="4911" s="4" customFormat="1" x14ac:dyDescent="0.2"/>
    <row r="4912" s="4" customFormat="1" x14ac:dyDescent="0.2"/>
    <row r="4913" s="4" customFormat="1" x14ac:dyDescent="0.2"/>
    <row r="4914" s="4" customFormat="1" x14ac:dyDescent="0.2"/>
    <row r="4915" s="4" customFormat="1" x14ac:dyDescent="0.2"/>
    <row r="4916" s="4" customFormat="1" x14ac:dyDescent="0.2"/>
    <row r="4917" s="4" customFormat="1" x14ac:dyDescent="0.2"/>
    <row r="4918" s="4" customFormat="1" x14ac:dyDescent="0.2"/>
    <row r="4919" s="4" customFormat="1" x14ac:dyDescent="0.2"/>
    <row r="4920" s="4" customFormat="1" x14ac:dyDescent="0.2"/>
    <row r="4921" s="4" customFormat="1" x14ac:dyDescent="0.2"/>
    <row r="4922" s="4" customFormat="1" x14ac:dyDescent="0.2"/>
    <row r="4923" s="4" customFormat="1" x14ac:dyDescent="0.2"/>
    <row r="4924" s="4" customFormat="1" x14ac:dyDescent="0.2"/>
    <row r="4925" s="4" customFormat="1" x14ac:dyDescent="0.2"/>
    <row r="4926" s="4" customFormat="1" x14ac:dyDescent="0.2"/>
    <row r="4927" s="4" customFormat="1" x14ac:dyDescent="0.2"/>
    <row r="4928" s="4" customFormat="1" x14ac:dyDescent="0.2"/>
    <row r="4929" s="4" customFormat="1" x14ac:dyDescent="0.2"/>
    <row r="4930" s="4" customFormat="1" x14ac:dyDescent="0.2"/>
    <row r="4931" s="4" customFormat="1" x14ac:dyDescent="0.2"/>
    <row r="4932" s="4" customFormat="1" x14ac:dyDescent="0.2"/>
    <row r="4933" s="4" customFormat="1" x14ac:dyDescent="0.2"/>
    <row r="4934" s="4" customFormat="1" x14ac:dyDescent="0.2"/>
    <row r="4935" s="4" customFormat="1" x14ac:dyDescent="0.2"/>
    <row r="4936" s="4" customFormat="1" x14ac:dyDescent="0.2"/>
    <row r="4937" s="4" customFormat="1" x14ac:dyDescent="0.2"/>
    <row r="4938" s="4" customFormat="1" x14ac:dyDescent="0.2"/>
    <row r="4939" s="4" customFormat="1" x14ac:dyDescent="0.2"/>
    <row r="4940" s="4" customFormat="1" x14ac:dyDescent="0.2"/>
    <row r="4941" s="4" customFormat="1" x14ac:dyDescent="0.2"/>
    <row r="4942" s="4" customFormat="1" x14ac:dyDescent="0.2"/>
    <row r="4943" s="4" customFormat="1" x14ac:dyDescent="0.2"/>
    <row r="4944" s="4" customFormat="1" x14ac:dyDescent="0.2"/>
    <row r="4945" s="4" customFormat="1" x14ac:dyDescent="0.2"/>
    <row r="4946" s="4" customFormat="1" x14ac:dyDescent="0.2"/>
    <row r="4947" s="4" customFormat="1" x14ac:dyDescent="0.2"/>
    <row r="4948" s="4" customFormat="1" x14ac:dyDescent="0.2"/>
    <row r="4949" s="4" customFormat="1" x14ac:dyDescent="0.2"/>
    <row r="4950" s="4" customFormat="1" x14ac:dyDescent="0.2"/>
    <row r="4951" s="4" customFormat="1" x14ac:dyDescent="0.2"/>
    <row r="4952" s="4" customFormat="1" x14ac:dyDescent="0.2"/>
    <row r="4953" s="4" customFormat="1" x14ac:dyDescent="0.2"/>
    <row r="4954" s="4" customFormat="1" x14ac:dyDescent="0.2"/>
    <row r="4955" s="4" customFormat="1" x14ac:dyDescent="0.2"/>
    <row r="4956" s="4" customFormat="1" x14ac:dyDescent="0.2"/>
    <row r="4957" s="4" customFormat="1" x14ac:dyDescent="0.2"/>
    <row r="4958" s="4" customFormat="1" x14ac:dyDescent="0.2"/>
    <row r="4959" s="4" customFormat="1" x14ac:dyDescent="0.2"/>
    <row r="4960" s="4" customFormat="1" x14ac:dyDescent="0.2"/>
    <row r="4961" s="4" customFormat="1" x14ac:dyDescent="0.2"/>
    <row r="4962" s="4" customFormat="1" x14ac:dyDescent="0.2"/>
    <row r="4963" s="4" customFormat="1" x14ac:dyDescent="0.2"/>
    <row r="4964" s="4" customFormat="1" x14ac:dyDescent="0.2"/>
    <row r="4965" s="4" customFormat="1" x14ac:dyDescent="0.2"/>
    <row r="4966" s="4" customFormat="1" x14ac:dyDescent="0.2"/>
    <row r="4967" s="4" customFormat="1" x14ac:dyDescent="0.2"/>
    <row r="4968" s="4" customFormat="1" x14ac:dyDescent="0.2"/>
    <row r="4969" s="4" customFormat="1" x14ac:dyDescent="0.2"/>
    <row r="4970" s="4" customFormat="1" x14ac:dyDescent="0.2"/>
    <row r="4971" s="4" customFormat="1" x14ac:dyDescent="0.2"/>
    <row r="4972" s="4" customFormat="1" x14ac:dyDescent="0.2"/>
    <row r="4973" s="4" customFormat="1" x14ac:dyDescent="0.2"/>
    <row r="4974" s="4" customFormat="1" x14ac:dyDescent="0.2"/>
    <row r="4975" s="4" customFormat="1" x14ac:dyDescent="0.2"/>
    <row r="4976" s="4" customFormat="1" x14ac:dyDescent="0.2"/>
    <row r="4977" s="4" customFormat="1" x14ac:dyDescent="0.2"/>
    <row r="4978" s="4" customFormat="1" x14ac:dyDescent="0.2"/>
    <row r="4979" s="4" customFormat="1" x14ac:dyDescent="0.2"/>
    <row r="4980" s="4" customFormat="1" x14ac:dyDescent="0.2"/>
    <row r="4981" s="4" customFormat="1" x14ac:dyDescent="0.2"/>
    <row r="4982" s="4" customFormat="1" x14ac:dyDescent="0.2"/>
    <row r="4983" s="4" customFormat="1" x14ac:dyDescent="0.2"/>
    <row r="4984" s="4" customFormat="1" x14ac:dyDescent="0.2"/>
    <row r="4985" s="4" customFormat="1" x14ac:dyDescent="0.2"/>
    <row r="4986" s="4" customFormat="1" x14ac:dyDescent="0.2"/>
    <row r="4987" s="4" customFormat="1" x14ac:dyDescent="0.2"/>
    <row r="4988" s="4" customFormat="1" x14ac:dyDescent="0.2"/>
    <row r="4989" s="4" customFormat="1" x14ac:dyDescent="0.2"/>
    <row r="4990" s="4" customFormat="1" x14ac:dyDescent="0.2"/>
    <row r="4991" s="4" customFormat="1" x14ac:dyDescent="0.2"/>
    <row r="4992" s="4" customFormat="1" x14ac:dyDescent="0.2"/>
    <row r="4993" s="4" customFormat="1" x14ac:dyDescent="0.2"/>
    <row r="4994" s="4" customFormat="1" x14ac:dyDescent="0.2"/>
    <row r="4995" s="4" customFormat="1" x14ac:dyDescent="0.2"/>
    <row r="4996" s="4" customFormat="1" x14ac:dyDescent="0.2"/>
    <row r="4997" s="4" customFormat="1" x14ac:dyDescent="0.2"/>
    <row r="4998" s="4" customFormat="1" x14ac:dyDescent="0.2"/>
    <row r="4999" s="4" customFormat="1" x14ac:dyDescent="0.2"/>
    <row r="5000" s="4" customFormat="1" x14ac:dyDescent="0.2"/>
    <row r="5001" s="4" customFormat="1" x14ac:dyDescent="0.2"/>
    <row r="5002" s="4" customFormat="1" x14ac:dyDescent="0.2"/>
    <row r="5003" s="4" customFormat="1" x14ac:dyDescent="0.2"/>
    <row r="5004" s="4" customFormat="1" x14ac:dyDescent="0.2"/>
    <row r="5005" s="4" customFormat="1" x14ac:dyDescent="0.2"/>
    <row r="5006" s="4" customFormat="1" x14ac:dyDescent="0.2"/>
    <row r="5007" s="4" customFormat="1" x14ac:dyDescent="0.2"/>
    <row r="5008" s="4" customFormat="1" x14ac:dyDescent="0.2"/>
    <row r="5009" s="4" customFormat="1" x14ac:dyDescent="0.2"/>
    <row r="5010" s="4" customFormat="1" x14ac:dyDescent="0.2"/>
    <row r="5011" s="4" customFormat="1" x14ac:dyDescent="0.2"/>
    <row r="5012" s="4" customFormat="1" x14ac:dyDescent="0.2"/>
    <row r="5013" s="4" customFormat="1" x14ac:dyDescent="0.2"/>
    <row r="5014" s="4" customFormat="1" x14ac:dyDescent="0.2"/>
    <row r="5015" s="4" customFormat="1" x14ac:dyDescent="0.2"/>
    <row r="5016" s="4" customFormat="1" x14ac:dyDescent="0.2"/>
    <row r="5017" s="4" customFormat="1" x14ac:dyDescent="0.2"/>
    <row r="5018" s="4" customFormat="1" x14ac:dyDescent="0.2"/>
    <row r="5019" s="4" customFormat="1" x14ac:dyDescent="0.2"/>
    <row r="5020" s="4" customFormat="1" x14ac:dyDescent="0.2"/>
    <row r="5021" s="4" customFormat="1" x14ac:dyDescent="0.2"/>
    <row r="5022" s="4" customFormat="1" x14ac:dyDescent="0.2"/>
    <row r="5023" s="4" customFormat="1" x14ac:dyDescent="0.2"/>
    <row r="5024" s="4" customFormat="1" x14ac:dyDescent="0.2"/>
    <row r="5025" s="4" customFormat="1" x14ac:dyDescent="0.2"/>
    <row r="5026" s="4" customFormat="1" x14ac:dyDescent="0.2"/>
    <row r="5027" s="4" customFormat="1" x14ac:dyDescent="0.2"/>
    <row r="5028" s="4" customFormat="1" x14ac:dyDescent="0.2"/>
    <row r="5029" s="4" customFormat="1" x14ac:dyDescent="0.2"/>
    <row r="5030" s="4" customFormat="1" x14ac:dyDescent="0.2"/>
    <row r="5031" s="4" customFormat="1" x14ac:dyDescent="0.2"/>
    <row r="5032" s="4" customFormat="1" x14ac:dyDescent="0.2"/>
    <row r="5033" s="4" customFormat="1" x14ac:dyDescent="0.2"/>
    <row r="5034" s="4" customFormat="1" x14ac:dyDescent="0.2"/>
    <row r="5035" s="4" customFormat="1" x14ac:dyDescent="0.2"/>
    <row r="5036" s="4" customFormat="1" x14ac:dyDescent="0.2"/>
    <row r="5037" s="4" customFormat="1" x14ac:dyDescent="0.2"/>
    <row r="5038" s="4" customFormat="1" x14ac:dyDescent="0.2"/>
    <row r="5039" s="4" customFormat="1" x14ac:dyDescent="0.2"/>
    <row r="5040" s="4" customFormat="1" x14ac:dyDescent="0.2"/>
    <row r="5041" s="4" customFormat="1" x14ac:dyDescent="0.2"/>
    <row r="5042" s="4" customFormat="1" x14ac:dyDescent="0.2"/>
    <row r="5043" s="4" customFormat="1" x14ac:dyDescent="0.2"/>
    <row r="5044" s="4" customFormat="1" x14ac:dyDescent="0.2"/>
    <row r="5045" s="4" customFormat="1" x14ac:dyDescent="0.2"/>
    <row r="5046" s="4" customFormat="1" x14ac:dyDescent="0.2"/>
    <row r="5047" s="4" customFormat="1" x14ac:dyDescent="0.2"/>
    <row r="5048" s="4" customFormat="1" x14ac:dyDescent="0.2"/>
    <row r="5049" s="4" customFormat="1" x14ac:dyDescent="0.2"/>
    <row r="5050" s="4" customFormat="1" x14ac:dyDescent="0.2"/>
    <row r="5051" s="4" customFormat="1" x14ac:dyDescent="0.2"/>
    <row r="5052" s="4" customFormat="1" x14ac:dyDescent="0.2"/>
    <row r="5053" s="4" customFormat="1" x14ac:dyDescent="0.2"/>
    <row r="5054" s="4" customFormat="1" x14ac:dyDescent="0.2"/>
    <row r="5055" s="4" customFormat="1" x14ac:dyDescent="0.2"/>
    <row r="5056" s="4" customFormat="1" x14ac:dyDescent="0.2"/>
    <row r="5057" s="4" customFormat="1" x14ac:dyDescent="0.2"/>
    <row r="5058" s="4" customFormat="1" x14ac:dyDescent="0.2"/>
    <row r="5059" s="4" customFormat="1" x14ac:dyDescent="0.2"/>
    <row r="5060" s="4" customFormat="1" x14ac:dyDescent="0.2"/>
    <row r="5061" s="4" customFormat="1" x14ac:dyDescent="0.2"/>
    <row r="5062" s="4" customFormat="1" x14ac:dyDescent="0.2"/>
    <row r="5063" s="4" customFormat="1" x14ac:dyDescent="0.2"/>
    <row r="5064" s="4" customFormat="1" x14ac:dyDescent="0.2"/>
    <row r="5065" s="4" customFormat="1" x14ac:dyDescent="0.2"/>
    <row r="5066" s="4" customFormat="1" x14ac:dyDescent="0.2"/>
    <row r="5067" s="4" customFormat="1" x14ac:dyDescent="0.2"/>
    <row r="5068" s="4" customFormat="1" x14ac:dyDescent="0.2"/>
    <row r="5069" s="4" customFormat="1" x14ac:dyDescent="0.2"/>
    <row r="5070" s="4" customFormat="1" x14ac:dyDescent="0.2"/>
    <row r="5071" s="4" customFormat="1" x14ac:dyDescent="0.2"/>
    <row r="5072" s="4" customFormat="1" x14ac:dyDescent="0.2"/>
    <row r="5073" s="4" customFormat="1" x14ac:dyDescent="0.2"/>
    <row r="5074" s="4" customFormat="1" x14ac:dyDescent="0.2"/>
    <row r="5075" s="4" customFormat="1" x14ac:dyDescent="0.2"/>
    <row r="5076" s="4" customFormat="1" x14ac:dyDescent="0.2"/>
    <row r="5077" s="4" customFormat="1" x14ac:dyDescent="0.2"/>
    <row r="5078" s="4" customFormat="1" x14ac:dyDescent="0.2"/>
    <row r="5079" s="4" customFormat="1" x14ac:dyDescent="0.2"/>
    <row r="5080" s="4" customFormat="1" x14ac:dyDescent="0.2"/>
    <row r="5081" s="4" customFormat="1" x14ac:dyDescent="0.2"/>
    <row r="5082" s="4" customFormat="1" x14ac:dyDescent="0.2"/>
    <row r="5083" s="4" customFormat="1" x14ac:dyDescent="0.2"/>
    <row r="5084" s="4" customFormat="1" x14ac:dyDescent="0.2"/>
    <row r="5085" s="4" customFormat="1" x14ac:dyDescent="0.2"/>
    <row r="5086" s="4" customFormat="1" x14ac:dyDescent="0.2"/>
    <row r="5087" s="4" customFormat="1" x14ac:dyDescent="0.2"/>
    <row r="5088" s="4" customFormat="1" x14ac:dyDescent="0.2"/>
    <row r="5089" s="4" customFormat="1" x14ac:dyDescent="0.2"/>
    <row r="5090" s="4" customFormat="1" x14ac:dyDescent="0.2"/>
    <row r="5091" s="4" customFormat="1" x14ac:dyDescent="0.2"/>
    <row r="5092" s="4" customFormat="1" x14ac:dyDescent="0.2"/>
    <row r="5093" s="4" customFormat="1" x14ac:dyDescent="0.2"/>
    <row r="5094" s="4" customFormat="1" x14ac:dyDescent="0.2"/>
    <row r="5095" s="4" customFormat="1" x14ac:dyDescent="0.2"/>
    <row r="5096" s="4" customFormat="1" x14ac:dyDescent="0.2"/>
    <row r="5097" s="4" customFormat="1" x14ac:dyDescent="0.2"/>
    <row r="5098" s="4" customFormat="1" x14ac:dyDescent="0.2"/>
    <row r="5099" s="4" customFormat="1" x14ac:dyDescent="0.2"/>
    <row r="5100" s="4" customFormat="1" x14ac:dyDescent="0.2"/>
    <row r="5101" s="4" customFormat="1" x14ac:dyDescent="0.2"/>
    <row r="5102" s="4" customFormat="1" x14ac:dyDescent="0.2"/>
    <row r="5103" s="4" customFormat="1" x14ac:dyDescent="0.2"/>
    <row r="5104" s="4" customFormat="1" x14ac:dyDescent="0.2"/>
    <row r="5105" s="4" customFormat="1" x14ac:dyDescent="0.2"/>
    <row r="5106" s="4" customFormat="1" x14ac:dyDescent="0.2"/>
    <row r="5107" s="4" customFormat="1" x14ac:dyDescent="0.2"/>
    <row r="5108" s="4" customFormat="1" x14ac:dyDescent="0.2"/>
    <row r="5109" s="4" customFormat="1" x14ac:dyDescent="0.2"/>
    <row r="5110" s="4" customFormat="1" x14ac:dyDescent="0.2"/>
    <row r="5111" s="4" customFormat="1" x14ac:dyDescent="0.2"/>
    <row r="5112" s="4" customFormat="1" x14ac:dyDescent="0.2"/>
    <row r="5113" s="4" customFormat="1" x14ac:dyDescent="0.2"/>
    <row r="5114" s="4" customFormat="1" x14ac:dyDescent="0.2"/>
    <row r="5115" s="4" customFormat="1" x14ac:dyDescent="0.2"/>
    <row r="5116" s="4" customFormat="1" x14ac:dyDescent="0.2"/>
    <row r="5117" s="4" customFormat="1" x14ac:dyDescent="0.2"/>
    <row r="5118" s="4" customFormat="1" x14ac:dyDescent="0.2"/>
    <row r="5119" s="4" customFormat="1" x14ac:dyDescent="0.2"/>
    <row r="5120" s="4" customFormat="1" x14ac:dyDescent="0.2"/>
    <row r="5121" s="4" customFormat="1" x14ac:dyDescent="0.2"/>
    <row r="5122" s="4" customFormat="1" x14ac:dyDescent="0.2"/>
    <row r="5123" s="4" customFormat="1" x14ac:dyDescent="0.2"/>
    <row r="5124" s="4" customFormat="1" x14ac:dyDescent="0.2"/>
    <row r="5125" s="4" customFormat="1" x14ac:dyDescent="0.2"/>
    <row r="5126" s="4" customFormat="1" x14ac:dyDescent="0.2"/>
    <row r="5127" s="4" customFormat="1" x14ac:dyDescent="0.2"/>
    <row r="5128" s="4" customFormat="1" x14ac:dyDescent="0.2"/>
    <row r="5129" s="4" customFormat="1" x14ac:dyDescent="0.2"/>
    <row r="5130" s="4" customFormat="1" x14ac:dyDescent="0.2"/>
    <row r="5131" s="4" customFormat="1" x14ac:dyDescent="0.2"/>
    <row r="5132" s="4" customFormat="1" x14ac:dyDescent="0.2"/>
    <row r="5133" s="4" customFormat="1" x14ac:dyDescent="0.2"/>
    <row r="5134" s="4" customFormat="1" x14ac:dyDescent="0.2"/>
    <row r="5135" s="4" customFormat="1" x14ac:dyDescent="0.2"/>
    <row r="5136" s="4" customFormat="1" x14ac:dyDescent="0.2"/>
    <row r="5137" s="4" customFormat="1" x14ac:dyDescent="0.2"/>
    <row r="5138" s="4" customFormat="1" x14ac:dyDescent="0.2"/>
    <row r="5139" s="4" customFormat="1" x14ac:dyDescent="0.2"/>
    <row r="5140" s="4" customFormat="1" x14ac:dyDescent="0.2"/>
    <row r="5141" s="4" customFormat="1" x14ac:dyDescent="0.2"/>
    <row r="5142" s="4" customFormat="1" x14ac:dyDescent="0.2"/>
    <row r="5143" s="4" customFormat="1" x14ac:dyDescent="0.2"/>
    <row r="5144" s="4" customFormat="1" x14ac:dyDescent="0.2"/>
    <row r="5145" s="4" customFormat="1" x14ac:dyDescent="0.2"/>
    <row r="5146" s="4" customFormat="1" x14ac:dyDescent="0.2"/>
    <row r="5147" s="4" customFormat="1" x14ac:dyDescent="0.2"/>
    <row r="5148" s="4" customFormat="1" x14ac:dyDescent="0.2"/>
    <row r="5149" s="4" customFormat="1" x14ac:dyDescent="0.2"/>
    <row r="5150" s="4" customFormat="1" x14ac:dyDescent="0.2"/>
    <row r="5151" s="4" customFormat="1" x14ac:dyDescent="0.2"/>
    <row r="5152" s="4" customFormat="1" x14ac:dyDescent="0.2"/>
    <row r="5153" s="4" customFormat="1" x14ac:dyDescent="0.2"/>
    <row r="5154" s="4" customFormat="1" x14ac:dyDescent="0.2"/>
    <row r="5155" s="4" customFormat="1" x14ac:dyDescent="0.2"/>
    <row r="5156" s="4" customFormat="1" x14ac:dyDescent="0.2"/>
    <row r="5157" s="4" customFormat="1" x14ac:dyDescent="0.2"/>
    <row r="5158" s="4" customFormat="1" x14ac:dyDescent="0.2"/>
    <row r="5159" s="4" customFormat="1" x14ac:dyDescent="0.2"/>
    <row r="5160" s="4" customFormat="1" x14ac:dyDescent="0.2"/>
    <row r="5161" s="4" customFormat="1" x14ac:dyDescent="0.2"/>
    <row r="5162" s="4" customFormat="1" x14ac:dyDescent="0.2"/>
    <row r="5163" s="4" customFormat="1" x14ac:dyDescent="0.2"/>
    <row r="5164" s="4" customFormat="1" x14ac:dyDescent="0.2"/>
    <row r="5165" s="4" customFormat="1" x14ac:dyDescent="0.2"/>
    <row r="5166" s="4" customFormat="1" x14ac:dyDescent="0.2"/>
    <row r="5167" s="4" customFormat="1" x14ac:dyDescent="0.2"/>
    <row r="5168" s="4" customFormat="1" x14ac:dyDescent="0.2"/>
    <row r="5169" s="4" customFormat="1" x14ac:dyDescent="0.2"/>
    <row r="5170" s="4" customFormat="1" x14ac:dyDescent="0.2"/>
    <row r="5171" s="4" customFormat="1" x14ac:dyDescent="0.2"/>
    <row r="5172" s="4" customFormat="1" x14ac:dyDescent="0.2"/>
    <row r="5173" s="4" customFormat="1" x14ac:dyDescent="0.2"/>
    <row r="5174" s="4" customFormat="1" x14ac:dyDescent="0.2"/>
    <row r="5175" s="4" customFormat="1" x14ac:dyDescent="0.2"/>
    <row r="5176" s="4" customFormat="1" x14ac:dyDescent="0.2"/>
    <row r="5177" s="4" customFormat="1" x14ac:dyDescent="0.2"/>
    <row r="5178" s="4" customFormat="1" x14ac:dyDescent="0.2"/>
    <row r="5179" s="4" customFormat="1" x14ac:dyDescent="0.2"/>
    <row r="5180" s="4" customFormat="1" x14ac:dyDescent="0.2"/>
    <row r="5181" s="4" customFormat="1" x14ac:dyDescent="0.2"/>
    <row r="5182" s="4" customFormat="1" x14ac:dyDescent="0.2"/>
    <row r="5183" s="4" customFormat="1" x14ac:dyDescent="0.2"/>
    <row r="5184" s="4" customFormat="1" x14ac:dyDescent="0.2"/>
    <row r="5185" s="4" customFormat="1" x14ac:dyDescent="0.2"/>
    <row r="5186" s="4" customFormat="1" x14ac:dyDescent="0.2"/>
    <row r="5187" s="4" customFormat="1" x14ac:dyDescent="0.2"/>
    <row r="5188" s="4" customFormat="1" x14ac:dyDescent="0.2"/>
    <row r="5189" s="4" customFormat="1" x14ac:dyDescent="0.2"/>
    <row r="5190" s="4" customFormat="1" x14ac:dyDescent="0.2"/>
    <row r="5191" s="4" customFormat="1" x14ac:dyDescent="0.2"/>
    <row r="5192" s="4" customFormat="1" x14ac:dyDescent="0.2"/>
    <row r="5193" s="4" customFormat="1" x14ac:dyDescent="0.2"/>
    <row r="5194" s="4" customFormat="1" x14ac:dyDescent="0.2"/>
    <row r="5195" s="4" customFormat="1" x14ac:dyDescent="0.2"/>
    <row r="5196" s="4" customFormat="1" x14ac:dyDescent="0.2"/>
    <row r="5197" s="4" customFormat="1" x14ac:dyDescent="0.2"/>
    <row r="5198" s="4" customFormat="1" x14ac:dyDescent="0.2"/>
    <row r="5199" s="4" customFormat="1" x14ac:dyDescent="0.2"/>
    <row r="5200" s="4" customFormat="1" x14ac:dyDescent="0.2"/>
    <row r="5201" s="4" customFormat="1" x14ac:dyDescent="0.2"/>
    <row r="5202" s="4" customFormat="1" x14ac:dyDescent="0.2"/>
    <row r="5203" s="4" customFormat="1" x14ac:dyDescent="0.2"/>
    <row r="5204" s="4" customFormat="1" x14ac:dyDescent="0.2"/>
    <row r="5205" s="4" customFormat="1" x14ac:dyDescent="0.2"/>
    <row r="5206" s="4" customFormat="1" x14ac:dyDescent="0.2"/>
    <row r="5207" s="4" customFormat="1" x14ac:dyDescent="0.2"/>
    <row r="5208" s="4" customFormat="1" x14ac:dyDescent="0.2"/>
    <row r="5209" s="4" customFormat="1" x14ac:dyDescent="0.2"/>
    <row r="5210" s="4" customFormat="1" x14ac:dyDescent="0.2"/>
    <row r="5211" s="4" customFormat="1" x14ac:dyDescent="0.2"/>
    <row r="5212" s="4" customFormat="1" x14ac:dyDescent="0.2"/>
    <row r="5213" s="4" customFormat="1" x14ac:dyDescent="0.2"/>
    <row r="5214" s="4" customFormat="1" x14ac:dyDescent="0.2"/>
    <row r="5215" s="4" customFormat="1" x14ac:dyDescent="0.2"/>
    <row r="5216" s="4" customFormat="1" x14ac:dyDescent="0.2"/>
    <row r="5217" s="4" customFormat="1" x14ac:dyDescent="0.2"/>
    <row r="5218" s="4" customFormat="1" x14ac:dyDescent="0.2"/>
    <row r="5219" s="4" customFormat="1" x14ac:dyDescent="0.2"/>
    <row r="5220" s="4" customFormat="1" x14ac:dyDescent="0.2"/>
    <row r="5221" s="4" customFormat="1" x14ac:dyDescent="0.2"/>
    <row r="5222" s="4" customFormat="1" x14ac:dyDescent="0.2"/>
    <row r="5223" s="4" customFormat="1" x14ac:dyDescent="0.2"/>
    <row r="5224" s="4" customFormat="1" x14ac:dyDescent="0.2"/>
    <row r="5225" s="4" customFormat="1" x14ac:dyDescent="0.2"/>
    <row r="5226" s="4" customFormat="1" x14ac:dyDescent="0.2"/>
    <row r="5227" s="4" customFormat="1" x14ac:dyDescent="0.2"/>
    <row r="5228" s="4" customFormat="1" x14ac:dyDescent="0.2"/>
    <row r="5229" s="4" customFormat="1" x14ac:dyDescent="0.2"/>
    <row r="5230" s="4" customFormat="1" x14ac:dyDescent="0.2"/>
    <row r="5231" s="4" customFormat="1" x14ac:dyDescent="0.2"/>
    <row r="5232" s="4" customFormat="1" x14ac:dyDescent="0.2"/>
    <row r="5233" s="4" customFormat="1" x14ac:dyDescent="0.2"/>
    <row r="5234" s="4" customFormat="1" x14ac:dyDescent="0.2"/>
    <row r="5235" s="4" customFormat="1" x14ac:dyDescent="0.2"/>
    <row r="5236" s="4" customFormat="1" x14ac:dyDescent="0.2"/>
    <row r="5237" s="4" customFormat="1" x14ac:dyDescent="0.2"/>
    <row r="5238" s="4" customFormat="1" x14ac:dyDescent="0.2"/>
    <row r="5239" s="4" customFormat="1" x14ac:dyDescent="0.2"/>
    <row r="5240" s="4" customFormat="1" x14ac:dyDescent="0.2"/>
    <row r="5241" s="4" customFormat="1" x14ac:dyDescent="0.2"/>
    <row r="5242" s="4" customFormat="1" x14ac:dyDescent="0.2"/>
    <row r="5243" s="4" customFormat="1" x14ac:dyDescent="0.2"/>
    <row r="5244" s="4" customFormat="1" x14ac:dyDescent="0.2"/>
    <row r="5245" s="4" customFormat="1" x14ac:dyDescent="0.2"/>
    <row r="5246" s="4" customFormat="1" x14ac:dyDescent="0.2"/>
    <row r="5247" s="4" customFormat="1" x14ac:dyDescent="0.2"/>
    <row r="5248" s="4" customFormat="1" x14ac:dyDescent="0.2"/>
    <row r="5249" s="4" customFormat="1" x14ac:dyDescent="0.2"/>
    <row r="5250" s="4" customFormat="1" x14ac:dyDescent="0.2"/>
    <row r="5251" s="4" customFormat="1" x14ac:dyDescent="0.2"/>
    <row r="5252" s="4" customFormat="1" x14ac:dyDescent="0.2"/>
    <row r="5253" s="4" customFormat="1" x14ac:dyDescent="0.2"/>
    <row r="5254" s="4" customFormat="1" x14ac:dyDescent="0.2"/>
    <row r="5255" s="4" customFormat="1" x14ac:dyDescent="0.2"/>
    <row r="5256" s="4" customFormat="1" x14ac:dyDescent="0.2"/>
    <row r="5257" s="4" customFormat="1" x14ac:dyDescent="0.2"/>
    <row r="5258" s="4" customFormat="1" x14ac:dyDescent="0.2"/>
    <row r="5259" s="4" customFormat="1" x14ac:dyDescent="0.2"/>
    <row r="5260" s="4" customFormat="1" x14ac:dyDescent="0.2"/>
    <row r="5261" s="4" customFormat="1" x14ac:dyDescent="0.2"/>
    <row r="5262" s="4" customFormat="1" x14ac:dyDescent="0.2"/>
    <row r="5263" s="4" customFormat="1" x14ac:dyDescent="0.2"/>
    <row r="5264" s="4" customFormat="1" x14ac:dyDescent="0.2"/>
    <row r="5265" s="4" customFormat="1" x14ac:dyDescent="0.2"/>
    <row r="5266" s="4" customFormat="1" x14ac:dyDescent="0.2"/>
    <row r="5267" s="4" customFormat="1" x14ac:dyDescent="0.2"/>
    <row r="5268" s="4" customFormat="1" x14ac:dyDescent="0.2"/>
    <row r="5269" s="4" customFormat="1" x14ac:dyDescent="0.2"/>
    <row r="5270" s="4" customFormat="1" x14ac:dyDescent="0.2"/>
    <row r="5271" s="4" customFormat="1" x14ac:dyDescent="0.2"/>
    <row r="5272" s="4" customFormat="1" x14ac:dyDescent="0.2"/>
    <row r="5273" s="4" customFormat="1" x14ac:dyDescent="0.2"/>
    <row r="5274" s="4" customFormat="1" x14ac:dyDescent="0.2"/>
    <row r="5275" s="4" customFormat="1" x14ac:dyDescent="0.2"/>
    <row r="5276" s="4" customFormat="1" x14ac:dyDescent="0.2"/>
    <row r="5277" s="4" customFormat="1" x14ac:dyDescent="0.2"/>
    <row r="5278" s="4" customFormat="1" x14ac:dyDescent="0.2"/>
    <row r="5279" s="4" customFormat="1" x14ac:dyDescent="0.2"/>
    <row r="5280" s="4" customFormat="1" x14ac:dyDescent="0.2"/>
    <row r="5281" s="4" customFormat="1" x14ac:dyDescent="0.2"/>
    <row r="5282" s="4" customFormat="1" x14ac:dyDescent="0.2"/>
    <row r="5283" s="4" customFormat="1" x14ac:dyDescent="0.2"/>
    <row r="5284" s="4" customFormat="1" x14ac:dyDescent="0.2"/>
    <row r="5285" s="4" customFormat="1" x14ac:dyDescent="0.2"/>
    <row r="5286" s="4" customFormat="1" x14ac:dyDescent="0.2"/>
    <row r="5287" s="4" customFormat="1" x14ac:dyDescent="0.2"/>
    <row r="5288" s="4" customFormat="1" x14ac:dyDescent="0.2"/>
    <row r="5289" s="4" customFormat="1" x14ac:dyDescent="0.2"/>
    <row r="5290" s="4" customFormat="1" x14ac:dyDescent="0.2"/>
    <row r="5291" s="4" customFormat="1" x14ac:dyDescent="0.2"/>
    <row r="5292" s="4" customFormat="1" x14ac:dyDescent="0.2"/>
    <row r="5293" s="4" customFormat="1" x14ac:dyDescent="0.2"/>
    <row r="5294" s="4" customFormat="1" x14ac:dyDescent="0.2"/>
    <row r="5295" s="4" customFormat="1" x14ac:dyDescent="0.2"/>
    <row r="5296" s="4" customFormat="1" x14ac:dyDescent="0.2"/>
    <row r="5297" s="4" customFormat="1" x14ac:dyDescent="0.2"/>
    <row r="5298" s="4" customFormat="1" x14ac:dyDescent="0.2"/>
    <row r="5299" s="4" customFormat="1" x14ac:dyDescent="0.2"/>
    <row r="5300" s="4" customFormat="1" x14ac:dyDescent="0.2"/>
    <row r="5301" s="4" customFormat="1" x14ac:dyDescent="0.2"/>
    <row r="5302" s="4" customFormat="1" x14ac:dyDescent="0.2"/>
    <row r="5303" s="4" customFormat="1" x14ac:dyDescent="0.2"/>
    <row r="5304" s="4" customFormat="1" x14ac:dyDescent="0.2"/>
    <row r="5305" s="4" customFormat="1" x14ac:dyDescent="0.2"/>
    <row r="5306" s="4" customFormat="1" x14ac:dyDescent="0.2"/>
    <row r="5307" s="4" customFormat="1" x14ac:dyDescent="0.2"/>
    <row r="5308" s="4" customFormat="1" x14ac:dyDescent="0.2"/>
    <row r="5309" s="4" customFormat="1" x14ac:dyDescent="0.2"/>
    <row r="5310" s="4" customFormat="1" x14ac:dyDescent="0.2"/>
    <row r="5311" s="4" customFormat="1" x14ac:dyDescent="0.2"/>
    <row r="5312" s="4" customFormat="1" x14ac:dyDescent="0.2"/>
    <row r="5313" s="4" customFormat="1" x14ac:dyDescent="0.2"/>
    <row r="5314" s="4" customFormat="1" x14ac:dyDescent="0.2"/>
    <row r="5315" s="4" customFormat="1" x14ac:dyDescent="0.2"/>
    <row r="5316" s="4" customFormat="1" x14ac:dyDescent="0.2"/>
    <row r="5317" s="4" customFormat="1" x14ac:dyDescent="0.2"/>
    <row r="5318" s="4" customFormat="1" x14ac:dyDescent="0.2"/>
    <row r="5319" s="4" customFormat="1" x14ac:dyDescent="0.2"/>
    <row r="5320" s="4" customFormat="1" x14ac:dyDescent="0.2"/>
    <row r="5321" s="4" customFormat="1" x14ac:dyDescent="0.2"/>
    <row r="5322" s="4" customFormat="1" x14ac:dyDescent="0.2"/>
    <row r="5323" s="4" customFormat="1" x14ac:dyDescent="0.2"/>
    <row r="5324" s="4" customFormat="1" x14ac:dyDescent="0.2"/>
    <row r="5325" s="4" customFormat="1" x14ac:dyDescent="0.2"/>
    <row r="5326" s="4" customFormat="1" x14ac:dyDescent="0.2"/>
    <row r="5327" s="4" customFormat="1" x14ac:dyDescent="0.2"/>
    <row r="5328" s="4" customFormat="1" x14ac:dyDescent="0.2"/>
    <row r="5329" s="4" customFormat="1" x14ac:dyDescent="0.2"/>
    <row r="5330" s="4" customFormat="1" x14ac:dyDescent="0.2"/>
    <row r="5331" s="4" customFormat="1" x14ac:dyDescent="0.2"/>
    <row r="5332" s="4" customFormat="1" x14ac:dyDescent="0.2"/>
    <row r="5333" s="4" customFormat="1" x14ac:dyDescent="0.2"/>
    <row r="5334" s="4" customFormat="1" x14ac:dyDescent="0.2"/>
    <row r="5335" s="4" customFormat="1" x14ac:dyDescent="0.2"/>
    <row r="5336" s="4" customFormat="1" x14ac:dyDescent="0.2"/>
    <row r="5337" s="4" customFormat="1" x14ac:dyDescent="0.2"/>
    <row r="5338" s="4" customFormat="1" x14ac:dyDescent="0.2"/>
    <row r="5339" s="4" customFormat="1" x14ac:dyDescent="0.2"/>
    <row r="5340" s="4" customFormat="1" x14ac:dyDescent="0.2"/>
    <row r="5341" s="4" customFormat="1" x14ac:dyDescent="0.2"/>
    <row r="5342" s="4" customFormat="1" x14ac:dyDescent="0.2"/>
    <row r="5343" s="4" customFormat="1" x14ac:dyDescent="0.2"/>
    <row r="5344" s="4" customFormat="1" x14ac:dyDescent="0.2"/>
    <row r="5345" s="4" customFormat="1" x14ac:dyDescent="0.2"/>
    <row r="5346" s="4" customFormat="1" x14ac:dyDescent="0.2"/>
    <row r="5347" s="4" customFormat="1" x14ac:dyDescent="0.2"/>
    <row r="5348" s="4" customFormat="1" x14ac:dyDescent="0.2"/>
    <row r="5349" s="4" customFormat="1" x14ac:dyDescent="0.2"/>
    <row r="5350" s="4" customFormat="1" x14ac:dyDescent="0.2"/>
    <row r="5351" s="4" customFormat="1" x14ac:dyDescent="0.2"/>
    <row r="5352" s="4" customFormat="1" x14ac:dyDescent="0.2"/>
    <row r="5353" s="4" customFormat="1" x14ac:dyDescent="0.2"/>
    <row r="5354" s="4" customFormat="1" x14ac:dyDescent="0.2"/>
    <row r="5355" s="4" customFormat="1" x14ac:dyDescent="0.2"/>
    <row r="5356" s="4" customFormat="1" x14ac:dyDescent="0.2"/>
    <row r="5357" s="4" customFormat="1" x14ac:dyDescent="0.2"/>
    <row r="5358" s="4" customFormat="1" x14ac:dyDescent="0.2"/>
    <row r="5359" s="4" customFormat="1" x14ac:dyDescent="0.2"/>
    <row r="5360" s="4" customFormat="1" x14ac:dyDescent="0.2"/>
    <row r="5361" s="4" customFormat="1" x14ac:dyDescent="0.2"/>
    <row r="5362" s="4" customFormat="1" x14ac:dyDescent="0.2"/>
    <row r="5363" s="4" customFormat="1" x14ac:dyDescent="0.2"/>
    <row r="5364" s="4" customFormat="1" x14ac:dyDescent="0.2"/>
    <row r="5365" s="4" customFormat="1" x14ac:dyDescent="0.2"/>
    <row r="5366" s="4" customFormat="1" x14ac:dyDescent="0.2"/>
    <row r="5367" s="4" customFormat="1" x14ac:dyDescent="0.2"/>
    <row r="5368" s="4" customFormat="1" x14ac:dyDescent="0.2"/>
    <row r="5369" s="4" customFormat="1" x14ac:dyDescent="0.2"/>
    <row r="5370" s="4" customFormat="1" x14ac:dyDescent="0.2"/>
    <row r="5371" s="4" customFormat="1" x14ac:dyDescent="0.2"/>
    <row r="5372" s="4" customFormat="1" x14ac:dyDescent="0.2"/>
    <row r="5373" s="4" customFormat="1" x14ac:dyDescent="0.2"/>
    <row r="5374" s="4" customFormat="1" x14ac:dyDescent="0.2"/>
    <row r="5375" s="4" customFormat="1" x14ac:dyDescent="0.2"/>
    <row r="5376" s="4" customFormat="1" x14ac:dyDescent="0.2"/>
    <row r="5377" s="4" customFormat="1" x14ac:dyDescent="0.2"/>
    <row r="5378" s="4" customFormat="1" x14ac:dyDescent="0.2"/>
    <row r="5379" s="4" customFormat="1" x14ac:dyDescent="0.2"/>
    <row r="5380" s="4" customFormat="1" x14ac:dyDescent="0.2"/>
    <row r="5381" s="4" customFormat="1" x14ac:dyDescent="0.2"/>
    <row r="5382" s="4" customFormat="1" x14ac:dyDescent="0.2"/>
    <row r="5383" s="4" customFormat="1" x14ac:dyDescent="0.2"/>
    <row r="5384" s="4" customFormat="1" x14ac:dyDescent="0.2"/>
    <row r="5385" s="4" customFormat="1" x14ac:dyDescent="0.2"/>
    <row r="5386" s="4" customFormat="1" x14ac:dyDescent="0.2"/>
    <row r="5387" s="4" customFormat="1" x14ac:dyDescent="0.2"/>
    <row r="5388" s="4" customFormat="1" x14ac:dyDescent="0.2"/>
    <row r="5389" s="4" customFormat="1" x14ac:dyDescent="0.2"/>
    <row r="5390" s="4" customFormat="1" x14ac:dyDescent="0.2"/>
    <row r="5391" s="4" customFormat="1" x14ac:dyDescent="0.2"/>
    <row r="5392" s="4" customFormat="1" x14ac:dyDescent="0.2"/>
    <row r="5393" s="4" customFormat="1" x14ac:dyDescent="0.2"/>
    <row r="5394" s="4" customFormat="1" x14ac:dyDescent="0.2"/>
    <row r="5395" s="4" customFormat="1" x14ac:dyDescent="0.2"/>
    <row r="5396" s="4" customFormat="1" x14ac:dyDescent="0.2"/>
    <row r="5397" s="4" customFormat="1" x14ac:dyDescent="0.2"/>
    <row r="5398" s="4" customFormat="1" x14ac:dyDescent="0.2"/>
    <row r="5399" s="4" customFormat="1" x14ac:dyDescent="0.2"/>
    <row r="5400" s="4" customFormat="1" x14ac:dyDescent="0.2"/>
    <row r="5401" s="4" customFormat="1" x14ac:dyDescent="0.2"/>
    <row r="5402" s="4" customFormat="1" x14ac:dyDescent="0.2"/>
    <row r="5403" s="4" customFormat="1" x14ac:dyDescent="0.2"/>
    <row r="5404" s="4" customFormat="1" x14ac:dyDescent="0.2"/>
    <row r="5405" s="4" customFormat="1" x14ac:dyDescent="0.2"/>
    <row r="5406" s="4" customFormat="1" x14ac:dyDescent="0.2"/>
    <row r="5407" s="4" customFormat="1" x14ac:dyDescent="0.2"/>
    <row r="5408" s="4" customFormat="1" x14ac:dyDescent="0.2"/>
    <row r="5409" s="4" customFormat="1" x14ac:dyDescent="0.2"/>
    <row r="5410" s="4" customFormat="1" x14ac:dyDescent="0.2"/>
    <row r="5411" s="4" customFormat="1" x14ac:dyDescent="0.2"/>
    <row r="5412" s="4" customFormat="1" x14ac:dyDescent="0.2"/>
    <row r="5413" s="4" customFormat="1" x14ac:dyDescent="0.2"/>
    <row r="5414" s="4" customFormat="1" x14ac:dyDescent="0.2"/>
    <row r="5415" s="4" customFormat="1" x14ac:dyDescent="0.2"/>
    <row r="5416" s="4" customFormat="1" x14ac:dyDescent="0.2"/>
    <row r="5417" s="4" customFormat="1" x14ac:dyDescent="0.2"/>
    <row r="5418" s="4" customFormat="1" x14ac:dyDescent="0.2"/>
    <row r="5419" s="4" customFormat="1" x14ac:dyDescent="0.2"/>
    <row r="5420" s="4" customFormat="1" x14ac:dyDescent="0.2"/>
    <row r="5421" s="4" customFormat="1" x14ac:dyDescent="0.2"/>
    <row r="5422" s="4" customFormat="1" x14ac:dyDescent="0.2"/>
    <row r="5423" s="4" customFormat="1" x14ac:dyDescent="0.2"/>
    <row r="5424" s="4" customFormat="1" x14ac:dyDescent="0.2"/>
    <row r="5425" s="4" customFormat="1" x14ac:dyDescent="0.2"/>
    <row r="5426" s="4" customFormat="1" x14ac:dyDescent="0.2"/>
    <row r="5427" s="4" customFormat="1" x14ac:dyDescent="0.2"/>
    <row r="5428" s="4" customFormat="1" x14ac:dyDescent="0.2"/>
    <row r="5429" s="4" customFormat="1" x14ac:dyDescent="0.2"/>
    <row r="5430" s="4" customFormat="1" x14ac:dyDescent="0.2"/>
    <row r="5431" s="4" customFormat="1" x14ac:dyDescent="0.2"/>
    <row r="5432" s="4" customFormat="1" x14ac:dyDescent="0.2"/>
    <row r="5433" s="4" customFormat="1" x14ac:dyDescent="0.2"/>
    <row r="5434" s="4" customFormat="1" x14ac:dyDescent="0.2"/>
    <row r="5435" s="4" customFormat="1" x14ac:dyDescent="0.2"/>
    <row r="5436" s="4" customFormat="1" x14ac:dyDescent="0.2"/>
    <row r="5437" s="4" customFormat="1" x14ac:dyDescent="0.2"/>
    <row r="5438" s="4" customFormat="1" x14ac:dyDescent="0.2"/>
    <row r="5439" s="4" customFormat="1" x14ac:dyDescent="0.2"/>
    <row r="5440" s="4" customFormat="1" x14ac:dyDescent="0.2"/>
    <row r="5441" s="4" customFormat="1" x14ac:dyDescent="0.2"/>
    <row r="5442" s="4" customFormat="1" x14ac:dyDescent="0.2"/>
    <row r="5443" s="4" customFormat="1" x14ac:dyDescent="0.2"/>
    <row r="5444" s="4" customFormat="1" x14ac:dyDescent="0.2"/>
    <row r="5445" s="4" customFormat="1" x14ac:dyDescent="0.2"/>
    <row r="5446" s="4" customFormat="1" x14ac:dyDescent="0.2"/>
    <row r="5447" s="4" customFormat="1" x14ac:dyDescent="0.2"/>
    <row r="5448" s="4" customFormat="1" x14ac:dyDescent="0.2"/>
    <row r="5449" s="4" customFormat="1" x14ac:dyDescent="0.2"/>
    <row r="5450" s="4" customFormat="1" x14ac:dyDescent="0.2"/>
    <row r="5451" s="4" customFormat="1" x14ac:dyDescent="0.2"/>
    <row r="5452" s="4" customFormat="1" x14ac:dyDescent="0.2"/>
    <row r="5453" s="4" customFormat="1" x14ac:dyDescent="0.2"/>
    <row r="5454" s="4" customFormat="1" x14ac:dyDescent="0.2"/>
    <row r="5455" s="4" customFormat="1" x14ac:dyDescent="0.2"/>
    <row r="5456" s="4" customFormat="1" x14ac:dyDescent="0.2"/>
    <row r="5457" s="4" customFormat="1" x14ac:dyDescent="0.2"/>
    <row r="5458" s="4" customFormat="1" x14ac:dyDescent="0.2"/>
    <row r="5459" s="4" customFormat="1" x14ac:dyDescent="0.2"/>
    <row r="5460" s="4" customFormat="1" x14ac:dyDescent="0.2"/>
    <row r="5461" s="4" customFormat="1" x14ac:dyDescent="0.2"/>
    <row r="5462" s="4" customFormat="1" x14ac:dyDescent="0.2"/>
    <row r="5463" s="4" customFormat="1" x14ac:dyDescent="0.2"/>
    <row r="5464" s="4" customFormat="1" x14ac:dyDescent="0.2"/>
    <row r="5465" s="4" customFormat="1" x14ac:dyDescent="0.2"/>
    <row r="5466" s="4" customFormat="1" x14ac:dyDescent="0.2"/>
    <row r="5467" s="4" customFormat="1" x14ac:dyDescent="0.2"/>
    <row r="5468" s="4" customFormat="1" x14ac:dyDescent="0.2"/>
    <row r="5469" s="4" customFormat="1" x14ac:dyDescent="0.2"/>
    <row r="5470" s="4" customFormat="1" x14ac:dyDescent="0.2"/>
    <row r="5471" s="4" customFormat="1" x14ac:dyDescent="0.2"/>
    <row r="5472" s="4" customFormat="1" x14ac:dyDescent="0.2"/>
    <row r="5473" s="4" customFormat="1" x14ac:dyDescent="0.2"/>
    <row r="5474" s="4" customFormat="1" x14ac:dyDescent="0.2"/>
    <row r="5475" s="4" customFormat="1" x14ac:dyDescent="0.2"/>
    <row r="5476" s="4" customFormat="1" x14ac:dyDescent="0.2"/>
    <row r="5477" s="4" customFormat="1" x14ac:dyDescent="0.2"/>
    <row r="5478" s="4" customFormat="1" x14ac:dyDescent="0.2"/>
    <row r="5479" s="4" customFormat="1" x14ac:dyDescent="0.2"/>
    <row r="5480" s="4" customFormat="1" x14ac:dyDescent="0.2"/>
    <row r="5481" s="4" customFormat="1" x14ac:dyDescent="0.2"/>
    <row r="5482" s="4" customFormat="1" x14ac:dyDescent="0.2"/>
    <row r="5483" s="4" customFormat="1" x14ac:dyDescent="0.2"/>
    <row r="5484" s="4" customFormat="1" x14ac:dyDescent="0.2"/>
    <row r="5485" s="4" customFormat="1" x14ac:dyDescent="0.2"/>
    <row r="5486" s="4" customFormat="1" x14ac:dyDescent="0.2"/>
    <row r="5487" s="4" customFormat="1" x14ac:dyDescent="0.2"/>
    <row r="5488" s="4" customFormat="1" x14ac:dyDescent="0.2"/>
    <row r="5489" s="4" customFormat="1" x14ac:dyDescent="0.2"/>
    <row r="5490" s="4" customFormat="1" x14ac:dyDescent="0.2"/>
    <row r="5491" s="4" customFormat="1" x14ac:dyDescent="0.2"/>
    <row r="5492" s="4" customFormat="1" x14ac:dyDescent="0.2"/>
    <row r="5493" s="4" customFormat="1" x14ac:dyDescent="0.2"/>
    <row r="5494" s="4" customFormat="1" x14ac:dyDescent="0.2"/>
    <row r="5495" s="4" customFormat="1" x14ac:dyDescent="0.2"/>
    <row r="5496" s="4" customFormat="1" x14ac:dyDescent="0.2"/>
    <row r="5497" s="4" customFormat="1" x14ac:dyDescent="0.2"/>
    <row r="5498" s="4" customFormat="1" x14ac:dyDescent="0.2"/>
    <row r="5499" s="4" customFormat="1" x14ac:dyDescent="0.2"/>
    <row r="5500" s="4" customFormat="1" x14ac:dyDescent="0.2"/>
    <row r="5501" s="4" customFormat="1" x14ac:dyDescent="0.2"/>
    <row r="5502" s="4" customFormat="1" x14ac:dyDescent="0.2"/>
    <row r="5503" s="4" customFormat="1" x14ac:dyDescent="0.2"/>
    <row r="5504" s="4" customFormat="1" x14ac:dyDescent="0.2"/>
    <row r="5505" s="4" customFormat="1" x14ac:dyDescent="0.2"/>
    <row r="5506" s="4" customFormat="1" x14ac:dyDescent="0.2"/>
    <row r="5507" s="4" customFormat="1" x14ac:dyDescent="0.2"/>
    <row r="5508" s="4" customFormat="1" x14ac:dyDescent="0.2"/>
    <row r="5509" s="4" customFormat="1" x14ac:dyDescent="0.2"/>
    <row r="5510" s="4" customFormat="1" x14ac:dyDescent="0.2"/>
    <row r="5511" s="4" customFormat="1" x14ac:dyDescent="0.2"/>
    <row r="5512" s="4" customFormat="1" x14ac:dyDescent="0.2"/>
    <row r="5513" s="4" customFormat="1" x14ac:dyDescent="0.2"/>
    <row r="5514" s="4" customFormat="1" x14ac:dyDescent="0.2"/>
    <row r="5515" s="4" customFormat="1" x14ac:dyDescent="0.2"/>
    <row r="5516" s="4" customFormat="1" x14ac:dyDescent="0.2"/>
    <row r="5517" s="4" customFormat="1" x14ac:dyDescent="0.2"/>
    <row r="5518" s="4" customFormat="1" x14ac:dyDescent="0.2"/>
    <row r="5519" s="4" customFormat="1" x14ac:dyDescent="0.2"/>
    <row r="5520" s="4" customFormat="1" x14ac:dyDescent="0.2"/>
    <row r="5521" s="4" customFormat="1" x14ac:dyDescent="0.2"/>
    <row r="5522" s="4" customFormat="1" x14ac:dyDescent="0.2"/>
    <row r="5523" s="4" customFormat="1" x14ac:dyDescent="0.2"/>
    <row r="5524" s="4" customFormat="1" x14ac:dyDescent="0.2"/>
    <row r="5525" s="4" customFormat="1" x14ac:dyDescent="0.2"/>
    <row r="5526" s="4" customFormat="1" x14ac:dyDescent="0.2"/>
    <row r="5527" s="4" customFormat="1" x14ac:dyDescent="0.2"/>
    <row r="5528" s="4" customFormat="1" x14ac:dyDescent="0.2"/>
    <row r="5529" s="4" customFormat="1" x14ac:dyDescent="0.2"/>
    <row r="5530" s="4" customFormat="1" x14ac:dyDescent="0.2"/>
    <row r="5531" s="4" customFormat="1" x14ac:dyDescent="0.2"/>
    <row r="5532" s="4" customFormat="1" x14ac:dyDescent="0.2"/>
    <row r="5533" s="4" customFormat="1" x14ac:dyDescent="0.2"/>
    <row r="5534" s="4" customFormat="1" x14ac:dyDescent="0.2"/>
    <row r="5535" s="4" customFormat="1" x14ac:dyDescent="0.2"/>
    <row r="5536" s="4" customFormat="1" x14ac:dyDescent="0.2"/>
    <row r="5537" s="4" customFormat="1" x14ac:dyDescent="0.2"/>
    <row r="5538" s="4" customFormat="1" x14ac:dyDescent="0.2"/>
    <row r="5539" s="4" customFormat="1" x14ac:dyDescent="0.2"/>
    <row r="5540" s="4" customFormat="1" x14ac:dyDescent="0.2"/>
    <row r="5541" s="4" customFormat="1" x14ac:dyDescent="0.2"/>
    <row r="5542" s="4" customFormat="1" x14ac:dyDescent="0.2"/>
    <row r="5543" s="4" customFormat="1" x14ac:dyDescent="0.2"/>
    <row r="5544" s="4" customFormat="1" x14ac:dyDescent="0.2"/>
    <row r="5545" s="4" customFormat="1" x14ac:dyDescent="0.2"/>
    <row r="5546" s="4" customFormat="1" x14ac:dyDescent="0.2"/>
    <row r="5547" s="4" customFormat="1" x14ac:dyDescent="0.2"/>
    <row r="5548" s="4" customFormat="1" x14ac:dyDescent="0.2"/>
    <row r="5549" s="4" customFormat="1" x14ac:dyDescent="0.2"/>
    <row r="5550" s="4" customFormat="1" x14ac:dyDescent="0.2"/>
    <row r="5551" s="4" customFormat="1" x14ac:dyDescent="0.2"/>
    <row r="5552" s="4" customFormat="1" x14ac:dyDescent="0.2"/>
    <row r="5553" s="4" customFormat="1" x14ac:dyDescent="0.2"/>
    <row r="5554" s="4" customFormat="1" x14ac:dyDescent="0.2"/>
    <row r="5555" s="4" customFormat="1" x14ac:dyDescent="0.2"/>
    <row r="5556" s="4" customFormat="1" x14ac:dyDescent="0.2"/>
    <row r="5557" s="4" customFormat="1" x14ac:dyDescent="0.2"/>
    <row r="5558" s="4" customFormat="1" x14ac:dyDescent="0.2"/>
    <row r="5559" s="4" customFormat="1" x14ac:dyDescent="0.2"/>
    <row r="5560" s="4" customFormat="1" x14ac:dyDescent="0.2"/>
    <row r="5561" s="4" customFormat="1" x14ac:dyDescent="0.2"/>
    <row r="5562" s="4" customFormat="1" x14ac:dyDescent="0.2"/>
    <row r="5563" s="4" customFormat="1" x14ac:dyDescent="0.2"/>
    <row r="5564" s="4" customFormat="1" x14ac:dyDescent="0.2"/>
    <row r="5565" s="4" customFormat="1" x14ac:dyDescent="0.2"/>
    <row r="5566" s="4" customFormat="1" x14ac:dyDescent="0.2"/>
    <row r="5567" s="4" customFormat="1" x14ac:dyDescent="0.2"/>
    <row r="5568" s="4" customFormat="1" x14ac:dyDescent="0.2"/>
    <row r="5569" s="4" customFormat="1" x14ac:dyDescent="0.2"/>
    <row r="5570" s="4" customFormat="1" x14ac:dyDescent="0.2"/>
    <row r="5571" s="4" customFormat="1" x14ac:dyDescent="0.2"/>
    <row r="5572" s="4" customFormat="1" x14ac:dyDescent="0.2"/>
    <row r="5573" s="4" customFormat="1" x14ac:dyDescent="0.2"/>
    <row r="5574" s="4" customFormat="1" x14ac:dyDescent="0.2"/>
    <row r="5575" s="4" customFormat="1" x14ac:dyDescent="0.2"/>
    <row r="5576" s="4" customFormat="1" x14ac:dyDescent="0.2"/>
    <row r="5577" s="4" customFormat="1" x14ac:dyDescent="0.2"/>
    <row r="5578" s="4" customFormat="1" x14ac:dyDescent="0.2"/>
    <row r="5579" s="4" customFormat="1" x14ac:dyDescent="0.2"/>
    <row r="5580" s="4" customFormat="1" x14ac:dyDescent="0.2"/>
    <row r="5581" s="4" customFormat="1" x14ac:dyDescent="0.2"/>
    <row r="5582" s="4" customFormat="1" x14ac:dyDescent="0.2"/>
    <row r="5583" s="4" customFormat="1" x14ac:dyDescent="0.2"/>
    <row r="5584" s="4" customFormat="1" x14ac:dyDescent="0.2"/>
    <row r="5585" s="4" customFormat="1" x14ac:dyDescent="0.2"/>
    <row r="5586" s="4" customFormat="1" x14ac:dyDescent="0.2"/>
    <row r="5587" s="4" customFormat="1" x14ac:dyDescent="0.2"/>
    <row r="5588" s="4" customFormat="1" x14ac:dyDescent="0.2"/>
    <row r="5589" s="4" customFormat="1" x14ac:dyDescent="0.2"/>
    <row r="5590" s="4" customFormat="1" x14ac:dyDescent="0.2"/>
    <row r="5591" s="4" customFormat="1" x14ac:dyDescent="0.2"/>
    <row r="5592" s="4" customFormat="1" x14ac:dyDescent="0.2"/>
    <row r="5593" s="4" customFormat="1" x14ac:dyDescent="0.2"/>
    <row r="5594" s="4" customFormat="1" x14ac:dyDescent="0.2"/>
    <row r="5595" s="4" customFormat="1" x14ac:dyDescent="0.2"/>
    <row r="5596" s="4" customFormat="1" x14ac:dyDescent="0.2"/>
    <row r="5597" s="4" customFormat="1" x14ac:dyDescent="0.2"/>
    <row r="5598" s="4" customFormat="1" x14ac:dyDescent="0.2"/>
    <row r="5599" s="4" customFormat="1" x14ac:dyDescent="0.2"/>
    <row r="5600" s="4" customFormat="1" x14ac:dyDescent="0.2"/>
    <row r="5601" s="4" customFormat="1" x14ac:dyDescent="0.2"/>
    <row r="5602" s="4" customFormat="1" x14ac:dyDescent="0.2"/>
    <row r="5603" s="4" customFormat="1" x14ac:dyDescent="0.2"/>
    <row r="5604" s="4" customFormat="1" x14ac:dyDescent="0.2"/>
    <row r="5605" s="4" customFormat="1" x14ac:dyDescent="0.2"/>
    <row r="5606" s="4" customFormat="1" x14ac:dyDescent="0.2"/>
    <row r="5607" s="4" customFormat="1" x14ac:dyDescent="0.2"/>
    <row r="5608" s="4" customFormat="1" x14ac:dyDescent="0.2"/>
    <row r="5609" s="4" customFormat="1" x14ac:dyDescent="0.2"/>
    <row r="5610" s="4" customFormat="1" x14ac:dyDescent="0.2"/>
    <row r="5611" s="4" customFormat="1" x14ac:dyDescent="0.2"/>
    <row r="5612" s="4" customFormat="1" x14ac:dyDescent="0.2"/>
    <row r="5613" s="4" customFormat="1" x14ac:dyDescent="0.2"/>
    <row r="5614" s="4" customFormat="1" x14ac:dyDescent="0.2"/>
    <row r="5615" s="4" customFormat="1" x14ac:dyDescent="0.2"/>
    <row r="5616" s="4" customFormat="1" x14ac:dyDescent="0.2"/>
    <row r="5617" s="4" customFormat="1" x14ac:dyDescent="0.2"/>
    <row r="5618" s="4" customFormat="1" x14ac:dyDescent="0.2"/>
    <row r="5619" s="4" customFormat="1" x14ac:dyDescent="0.2"/>
    <row r="5620" s="4" customFormat="1" x14ac:dyDescent="0.2"/>
    <row r="5621" s="4" customFormat="1" x14ac:dyDescent="0.2"/>
    <row r="5622" s="4" customFormat="1" x14ac:dyDescent="0.2"/>
    <row r="5623" s="4" customFormat="1" x14ac:dyDescent="0.2"/>
    <row r="5624" s="4" customFormat="1" x14ac:dyDescent="0.2"/>
    <row r="5625" s="4" customFormat="1" x14ac:dyDescent="0.2"/>
    <row r="5626" s="4" customFormat="1" x14ac:dyDescent="0.2"/>
    <row r="5627" s="4" customFormat="1" x14ac:dyDescent="0.2"/>
    <row r="5628" s="4" customFormat="1" x14ac:dyDescent="0.2"/>
    <row r="5629" s="4" customFormat="1" x14ac:dyDescent="0.2"/>
    <row r="5630" s="4" customFormat="1" x14ac:dyDescent="0.2"/>
    <row r="5631" s="4" customFormat="1" x14ac:dyDescent="0.2"/>
    <row r="5632" s="4" customFormat="1" x14ac:dyDescent="0.2"/>
    <row r="5633" s="4" customFormat="1" x14ac:dyDescent="0.2"/>
    <row r="5634" s="4" customFormat="1" x14ac:dyDescent="0.2"/>
    <row r="5635" s="4" customFormat="1" x14ac:dyDescent="0.2"/>
    <row r="5636" s="4" customFormat="1" x14ac:dyDescent="0.2"/>
    <row r="5637" s="4" customFormat="1" x14ac:dyDescent="0.2"/>
    <row r="5638" s="4" customFormat="1" x14ac:dyDescent="0.2"/>
    <row r="5639" s="4" customFormat="1" x14ac:dyDescent="0.2"/>
    <row r="5640" s="4" customFormat="1" x14ac:dyDescent="0.2"/>
    <row r="5641" s="4" customFormat="1" x14ac:dyDescent="0.2"/>
    <row r="5642" s="4" customFormat="1" x14ac:dyDescent="0.2"/>
    <row r="5643" s="4" customFormat="1" x14ac:dyDescent="0.2"/>
    <row r="5644" s="4" customFormat="1" x14ac:dyDescent="0.2"/>
    <row r="5645" s="4" customFormat="1" x14ac:dyDescent="0.2"/>
    <row r="5646" s="4" customFormat="1" x14ac:dyDescent="0.2"/>
    <row r="5647" s="4" customFormat="1" x14ac:dyDescent="0.2"/>
    <row r="5648" s="4" customFormat="1" x14ac:dyDescent="0.2"/>
    <row r="5649" s="4" customFormat="1" x14ac:dyDescent="0.2"/>
    <row r="5650" s="4" customFormat="1" x14ac:dyDescent="0.2"/>
    <row r="5651" s="4" customFormat="1" x14ac:dyDescent="0.2"/>
    <row r="5652" s="4" customFormat="1" x14ac:dyDescent="0.2"/>
    <row r="5653" s="4" customFormat="1" x14ac:dyDescent="0.2"/>
    <row r="5654" s="4" customFormat="1" x14ac:dyDescent="0.2"/>
    <row r="5655" s="4" customFormat="1" x14ac:dyDescent="0.2"/>
    <row r="5656" s="4" customFormat="1" x14ac:dyDescent="0.2"/>
    <row r="5657" s="4" customFormat="1" x14ac:dyDescent="0.2"/>
    <row r="5658" s="4" customFormat="1" x14ac:dyDescent="0.2"/>
    <row r="5659" s="4" customFormat="1" x14ac:dyDescent="0.2"/>
    <row r="5660" s="4" customFormat="1" x14ac:dyDescent="0.2"/>
    <row r="5661" s="4" customFormat="1" x14ac:dyDescent="0.2"/>
    <row r="5662" s="4" customFormat="1" x14ac:dyDescent="0.2"/>
    <row r="5663" s="4" customFormat="1" x14ac:dyDescent="0.2"/>
    <row r="5664" s="4" customFormat="1" x14ac:dyDescent="0.2"/>
    <row r="5665" s="4" customFormat="1" x14ac:dyDescent="0.2"/>
    <row r="5666" s="4" customFormat="1" x14ac:dyDescent="0.2"/>
    <row r="5667" s="4" customFormat="1" x14ac:dyDescent="0.2"/>
    <row r="5668" s="4" customFormat="1" x14ac:dyDescent="0.2"/>
    <row r="5669" s="4" customFormat="1" x14ac:dyDescent="0.2"/>
    <row r="5670" s="4" customFormat="1" x14ac:dyDescent="0.2"/>
    <row r="5671" s="4" customFormat="1" x14ac:dyDescent="0.2"/>
    <row r="5672" s="4" customFormat="1" x14ac:dyDescent="0.2"/>
    <row r="5673" s="4" customFormat="1" x14ac:dyDescent="0.2"/>
    <row r="5674" s="4" customFormat="1" x14ac:dyDescent="0.2"/>
    <row r="5675" s="4" customFormat="1" x14ac:dyDescent="0.2"/>
    <row r="5676" s="4" customFormat="1" x14ac:dyDescent="0.2"/>
    <row r="5677" s="4" customFormat="1" x14ac:dyDescent="0.2"/>
    <row r="5678" s="4" customFormat="1" x14ac:dyDescent="0.2"/>
    <row r="5679" s="4" customFormat="1" x14ac:dyDescent="0.2"/>
    <row r="5680" s="4" customFormat="1" x14ac:dyDescent="0.2"/>
    <row r="5681" s="4" customFormat="1" x14ac:dyDescent="0.2"/>
    <row r="5682" s="4" customFormat="1" x14ac:dyDescent="0.2"/>
    <row r="5683" s="4" customFormat="1" x14ac:dyDescent="0.2"/>
    <row r="5684" s="4" customFormat="1" x14ac:dyDescent="0.2"/>
    <row r="5685" s="4" customFormat="1" x14ac:dyDescent="0.2"/>
    <row r="5686" s="4" customFormat="1" x14ac:dyDescent="0.2"/>
    <row r="5687" s="4" customFormat="1" x14ac:dyDescent="0.2"/>
    <row r="5688" s="4" customFormat="1" x14ac:dyDescent="0.2"/>
    <row r="5689" s="4" customFormat="1" x14ac:dyDescent="0.2"/>
    <row r="5690" s="4" customFormat="1" x14ac:dyDescent="0.2"/>
    <row r="5691" s="4" customFormat="1" x14ac:dyDescent="0.2"/>
    <row r="5692" s="4" customFormat="1" x14ac:dyDescent="0.2"/>
    <row r="5693" s="4" customFormat="1" x14ac:dyDescent="0.2"/>
    <row r="5694" s="4" customFormat="1" x14ac:dyDescent="0.2"/>
    <row r="5695" s="4" customFormat="1" x14ac:dyDescent="0.2"/>
    <row r="5696" s="4" customFormat="1" x14ac:dyDescent="0.2"/>
    <row r="5697" s="4" customFormat="1" x14ac:dyDescent="0.2"/>
    <row r="5698" s="4" customFormat="1" x14ac:dyDescent="0.2"/>
    <row r="5699" s="4" customFormat="1" x14ac:dyDescent="0.2"/>
    <row r="5700" s="4" customFormat="1" x14ac:dyDescent="0.2"/>
    <row r="5701" s="4" customFormat="1" x14ac:dyDescent="0.2"/>
    <row r="5702" s="4" customFormat="1" x14ac:dyDescent="0.2"/>
    <row r="5703" s="4" customFormat="1" x14ac:dyDescent="0.2"/>
    <row r="5704" s="4" customFormat="1" x14ac:dyDescent="0.2"/>
    <row r="5705" s="4" customFormat="1" x14ac:dyDescent="0.2"/>
    <row r="5706" s="4" customFormat="1" x14ac:dyDescent="0.2"/>
    <row r="5707" s="4" customFormat="1" x14ac:dyDescent="0.2"/>
    <row r="5708" s="4" customFormat="1" x14ac:dyDescent="0.2"/>
    <row r="5709" s="4" customFormat="1" x14ac:dyDescent="0.2"/>
    <row r="5710" s="4" customFormat="1" x14ac:dyDescent="0.2"/>
    <row r="5711" s="4" customFormat="1" x14ac:dyDescent="0.2"/>
    <row r="5712" s="4" customFormat="1" x14ac:dyDescent="0.2"/>
    <row r="5713" s="4" customFormat="1" x14ac:dyDescent="0.2"/>
    <row r="5714" s="4" customFormat="1" x14ac:dyDescent="0.2"/>
    <row r="5715" s="4" customFormat="1" x14ac:dyDescent="0.2"/>
    <row r="5716" s="4" customFormat="1" x14ac:dyDescent="0.2"/>
    <row r="5717" s="4" customFormat="1" x14ac:dyDescent="0.2"/>
    <row r="5718" s="4" customFormat="1" x14ac:dyDescent="0.2"/>
    <row r="5719" s="4" customFormat="1" x14ac:dyDescent="0.2"/>
    <row r="5720" s="4" customFormat="1" x14ac:dyDescent="0.2"/>
    <row r="5721" s="4" customFormat="1" x14ac:dyDescent="0.2"/>
    <row r="5722" s="4" customFormat="1" x14ac:dyDescent="0.2"/>
    <row r="5723" s="4" customFormat="1" x14ac:dyDescent="0.2"/>
    <row r="5724" s="4" customFormat="1" x14ac:dyDescent="0.2"/>
    <row r="5725" s="4" customFormat="1" x14ac:dyDescent="0.2"/>
    <row r="5726" s="4" customFormat="1" x14ac:dyDescent="0.2"/>
    <row r="5727" s="4" customFormat="1" x14ac:dyDescent="0.2"/>
    <row r="5728" s="4" customFormat="1" x14ac:dyDescent="0.2"/>
    <row r="5729" s="4" customFormat="1" x14ac:dyDescent="0.2"/>
    <row r="5730" s="4" customFormat="1" x14ac:dyDescent="0.2"/>
    <row r="5731" s="4" customFormat="1" x14ac:dyDescent="0.2"/>
    <row r="5732" s="4" customFormat="1" x14ac:dyDescent="0.2"/>
    <row r="5733" s="4" customFormat="1" x14ac:dyDescent="0.2"/>
    <row r="5734" s="4" customFormat="1" x14ac:dyDescent="0.2"/>
    <row r="5735" s="4" customFormat="1" x14ac:dyDescent="0.2"/>
    <row r="5736" s="4" customFormat="1" x14ac:dyDescent="0.2"/>
    <row r="5737" s="4" customFormat="1" x14ac:dyDescent="0.2"/>
    <row r="5738" s="4" customFormat="1" x14ac:dyDescent="0.2"/>
    <row r="5739" s="4" customFormat="1" x14ac:dyDescent="0.2"/>
    <row r="5740" s="4" customFormat="1" x14ac:dyDescent="0.2"/>
    <row r="5741" s="4" customFormat="1" x14ac:dyDescent="0.2"/>
    <row r="5742" s="4" customFormat="1" x14ac:dyDescent="0.2"/>
    <row r="5743" s="4" customFormat="1" x14ac:dyDescent="0.2"/>
    <row r="5744" s="4" customFormat="1" x14ac:dyDescent="0.2"/>
    <row r="5745" s="4" customFormat="1" x14ac:dyDescent="0.2"/>
    <row r="5746" s="4" customFormat="1" x14ac:dyDescent="0.2"/>
    <row r="5747" s="4" customFormat="1" x14ac:dyDescent="0.2"/>
    <row r="5748" s="4" customFormat="1" x14ac:dyDescent="0.2"/>
    <row r="5749" s="4" customFormat="1" x14ac:dyDescent="0.2"/>
    <row r="5750" s="4" customFormat="1" x14ac:dyDescent="0.2"/>
    <row r="5751" s="4" customFormat="1" x14ac:dyDescent="0.2"/>
    <row r="5752" s="4" customFormat="1" x14ac:dyDescent="0.2"/>
    <row r="5753" s="4" customFormat="1" x14ac:dyDescent="0.2"/>
    <row r="5754" s="4" customFormat="1" x14ac:dyDescent="0.2"/>
    <row r="5755" s="4" customFormat="1" x14ac:dyDescent="0.2"/>
    <row r="5756" s="4" customFormat="1" x14ac:dyDescent="0.2"/>
    <row r="5757" s="4" customFormat="1" x14ac:dyDescent="0.2"/>
    <row r="5758" s="4" customFormat="1" x14ac:dyDescent="0.2"/>
    <row r="5759" s="4" customFormat="1" x14ac:dyDescent="0.2"/>
    <row r="5760" s="4" customFormat="1" x14ac:dyDescent="0.2"/>
    <row r="5761" s="4" customFormat="1" x14ac:dyDescent="0.2"/>
    <row r="5762" s="4" customFormat="1" x14ac:dyDescent="0.2"/>
    <row r="5763" s="4" customFormat="1" x14ac:dyDescent="0.2"/>
    <row r="5764" s="4" customFormat="1" x14ac:dyDescent="0.2"/>
    <row r="5765" s="4" customFormat="1" x14ac:dyDescent="0.2"/>
    <row r="5766" s="4" customFormat="1" x14ac:dyDescent="0.2"/>
    <row r="5767" s="4" customFormat="1" x14ac:dyDescent="0.2"/>
    <row r="5768" s="4" customFormat="1" x14ac:dyDescent="0.2"/>
    <row r="5769" s="4" customFormat="1" x14ac:dyDescent="0.2"/>
    <row r="5770" s="4" customFormat="1" x14ac:dyDescent="0.2"/>
    <row r="5771" s="4" customFormat="1" x14ac:dyDescent="0.2"/>
    <row r="5772" s="4" customFormat="1" x14ac:dyDescent="0.2"/>
    <row r="5773" s="4" customFormat="1" x14ac:dyDescent="0.2"/>
    <row r="5774" s="4" customFormat="1" x14ac:dyDescent="0.2"/>
    <row r="5775" s="4" customFormat="1" x14ac:dyDescent="0.2"/>
    <row r="5776" s="4" customFormat="1" x14ac:dyDescent="0.2"/>
    <row r="5777" s="4" customFormat="1" x14ac:dyDescent="0.2"/>
    <row r="5778" s="4" customFormat="1" x14ac:dyDescent="0.2"/>
    <row r="5779" s="4" customFormat="1" x14ac:dyDescent="0.2"/>
    <row r="5780" s="4" customFormat="1" x14ac:dyDescent="0.2"/>
    <row r="5781" s="4" customFormat="1" x14ac:dyDescent="0.2"/>
    <row r="5782" s="4" customFormat="1" x14ac:dyDescent="0.2"/>
    <row r="5783" s="4" customFormat="1" x14ac:dyDescent="0.2"/>
    <row r="5784" s="4" customFormat="1" x14ac:dyDescent="0.2"/>
    <row r="5785" s="4" customFormat="1" x14ac:dyDescent="0.2"/>
    <row r="5786" s="4" customFormat="1" x14ac:dyDescent="0.2"/>
    <row r="5787" s="4" customFormat="1" x14ac:dyDescent="0.2"/>
    <row r="5788" s="4" customFormat="1" x14ac:dyDescent="0.2"/>
    <row r="5789" s="4" customFormat="1" x14ac:dyDescent="0.2"/>
    <row r="5790" s="4" customFormat="1" x14ac:dyDescent="0.2"/>
    <row r="5791" s="4" customFormat="1" x14ac:dyDescent="0.2"/>
    <row r="5792" s="4" customFormat="1" x14ac:dyDescent="0.2"/>
    <row r="5793" s="4" customFormat="1" x14ac:dyDescent="0.2"/>
    <row r="5794" s="4" customFormat="1" x14ac:dyDescent="0.2"/>
    <row r="5795" s="4" customFormat="1" x14ac:dyDescent="0.2"/>
    <row r="5796" s="4" customFormat="1" x14ac:dyDescent="0.2"/>
    <row r="5797" s="4" customFormat="1" x14ac:dyDescent="0.2"/>
    <row r="5798" s="4" customFormat="1" x14ac:dyDescent="0.2"/>
    <row r="5799" s="4" customFormat="1" x14ac:dyDescent="0.2"/>
    <row r="5800" s="4" customFormat="1" x14ac:dyDescent="0.2"/>
    <row r="5801" s="4" customFormat="1" x14ac:dyDescent="0.2"/>
    <row r="5802" s="4" customFormat="1" x14ac:dyDescent="0.2"/>
    <row r="5803" s="4" customFormat="1" x14ac:dyDescent="0.2"/>
    <row r="5804" s="4" customFormat="1" x14ac:dyDescent="0.2"/>
    <row r="5805" s="4" customFormat="1" x14ac:dyDescent="0.2"/>
    <row r="5806" s="4" customFormat="1" x14ac:dyDescent="0.2"/>
    <row r="5807" s="4" customFormat="1" x14ac:dyDescent="0.2"/>
    <row r="5808" s="4" customFormat="1" x14ac:dyDescent="0.2"/>
    <row r="5809" s="4" customFormat="1" x14ac:dyDescent="0.2"/>
    <row r="5810" s="4" customFormat="1" x14ac:dyDescent="0.2"/>
    <row r="5811" s="4" customFormat="1" x14ac:dyDescent="0.2"/>
    <row r="5812" s="4" customFormat="1" x14ac:dyDescent="0.2"/>
    <row r="5813" s="4" customFormat="1" x14ac:dyDescent="0.2"/>
    <row r="5814" s="4" customFormat="1" x14ac:dyDescent="0.2"/>
    <row r="5815" s="4" customFormat="1" x14ac:dyDescent="0.2"/>
    <row r="5816" s="4" customFormat="1" x14ac:dyDescent="0.2"/>
    <row r="5817" s="4" customFormat="1" x14ac:dyDescent="0.2"/>
    <row r="5818" s="4" customFormat="1" x14ac:dyDescent="0.2"/>
    <row r="5819" s="4" customFormat="1" x14ac:dyDescent="0.2"/>
    <row r="5820" s="4" customFormat="1" x14ac:dyDescent="0.2"/>
    <row r="5821" s="4" customFormat="1" x14ac:dyDescent="0.2"/>
    <row r="5822" s="4" customFormat="1" x14ac:dyDescent="0.2"/>
    <row r="5823" s="4" customFormat="1" x14ac:dyDescent="0.2"/>
    <row r="5824" s="4" customFormat="1" x14ac:dyDescent="0.2"/>
    <row r="5825" s="4" customFormat="1" x14ac:dyDescent="0.2"/>
    <row r="5826" s="4" customFormat="1" x14ac:dyDescent="0.2"/>
    <row r="5827" s="4" customFormat="1" x14ac:dyDescent="0.2"/>
    <row r="5828" s="4" customFormat="1" x14ac:dyDescent="0.2"/>
    <row r="5829" s="4" customFormat="1" x14ac:dyDescent="0.2"/>
    <row r="5830" s="4" customFormat="1" x14ac:dyDescent="0.2"/>
    <row r="5831" s="4" customFormat="1" x14ac:dyDescent="0.2"/>
    <row r="5832" s="4" customFormat="1" x14ac:dyDescent="0.2"/>
    <row r="5833" s="4" customFormat="1" x14ac:dyDescent="0.2"/>
    <row r="5834" s="4" customFormat="1" x14ac:dyDescent="0.2"/>
    <row r="5835" s="4" customFormat="1" x14ac:dyDescent="0.2"/>
    <row r="5836" s="4" customFormat="1" x14ac:dyDescent="0.2"/>
    <row r="5837" s="4" customFormat="1" x14ac:dyDescent="0.2"/>
    <row r="5838" s="4" customFormat="1" x14ac:dyDescent="0.2"/>
    <row r="5839" s="4" customFormat="1" x14ac:dyDescent="0.2"/>
    <row r="5840" s="4" customFormat="1" x14ac:dyDescent="0.2"/>
    <row r="5841" s="4" customFormat="1" x14ac:dyDescent="0.2"/>
    <row r="5842" s="4" customFormat="1" x14ac:dyDescent="0.2"/>
    <row r="5843" s="4" customFormat="1" x14ac:dyDescent="0.2"/>
    <row r="5844" s="4" customFormat="1" x14ac:dyDescent="0.2"/>
    <row r="5845" s="4" customFormat="1" x14ac:dyDescent="0.2"/>
    <row r="5846" s="4" customFormat="1" x14ac:dyDescent="0.2"/>
    <row r="5847" s="4" customFormat="1" x14ac:dyDescent="0.2"/>
    <row r="5848" s="4" customFormat="1" x14ac:dyDescent="0.2"/>
    <row r="5849" s="4" customFormat="1" x14ac:dyDescent="0.2"/>
    <row r="5850" s="4" customFormat="1" x14ac:dyDescent="0.2"/>
    <row r="5851" s="4" customFormat="1" x14ac:dyDescent="0.2"/>
    <row r="5852" s="4" customFormat="1" x14ac:dyDescent="0.2"/>
    <row r="5853" s="4" customFormat="1" x14ac:dyDescent="0.2"/>
    <row r="5854" s="4" customFormat="1" x14ac:dyDescent="0.2"/>
    <row r="5855" s="4" customFormat="1" x14ac:dyDescent="0.2"/>
    <row r="5856" s="4" customFormat="1" x14ac:dyDescent="0.2"/>
    <row r="5857" s="4" customFormat="1" x14ac:dyDescent="0.2"/>
    <row r="5858" s="4" customFormat="1" x14ac:dyDescent="0.2"/>
    <row r="5859" s="4" customFormat="1" x14ac:dyDescent="0.2"/>
    <row r="5860" s="4" customFormat="1" x14ac:dyDescent="0.2"/>
    <row r="5861" s="4" customFormat="1" x14ac:dyDescent="0.2"/>
    <row r="5862" s="4" customFormat="1" x14ac:dyDescent="0.2"/>
    <row r="5863" s="4" customFormat="1" x14ac:dyDescent="0.2"/>
    <row r="5864" s="4" customFormat="1" x14ac:dyDescent="0.2"/>
    <row r="5865" s="4" customFormat="1" x14ac:dyDescent="0.2"/>
    <row r="5866" s="4" customFormat="1" x14ac:dyDescent="0.2"/>
    <row r="5867" s="4" customFormat="1" x14ac:dyDescent="0.2"/>
    <row r="5868" s="4" customFormat="1" x14ac:dyDescent="0.2"/>
    <row r="5869" s="4" customFormat="1" x14ac:dyDescent="0.2"/>
    <row r="5870" s="4" customFormat="1" x14ac:dyDescent="0.2"/>
    <row r="5871" s="4" customFormat="1" x14ac:dyDescent="0.2"/>
    <row r="5872" s="4" customFormat="1" x14ac:dyDescent="0.2"/>
    <row r="5873" s="4" customFormat="1" x14ac:dyDescent="0.2"/>
    <row r="5874" s="4" customFormat="1" x14ac:dyDescent="0.2"/>
    <row r="5875" s="4" customFormat="1" x14ac:dyDescent="0.2"/>
    <row r="5876" s="4" customFormat="1" x14ac:dyDescent="0.2"/>
    <row r="5877" s="4" customFormat="1" x14ac:dyDescent="0.2"/>
    <row r="5878" s="4" customFormat="1" x14ac:dyDescent="0.2"/>
    <row r="5879" s="4" customFormat="1" x14ac:dyDescent="0.2"/>
    <row r="5880" s="4" customFormat="1" x14ac:dyDescent="0.2"/>
    <row r="5881" s="4" customFormat="1" x14ac:dyDescent="0.2"/>
    <row r="5882" s="4" customFormat="1" x14ac:dyDescent="0.2"/>
    <row r="5883" s="4" customFormat="1" x14ac:dyDescent="0.2"/>
    <row r="5884" s="4" customFormat="1" x14ac:dyDescent="0.2"/>
    <row r="5885" s="4" customFormat="1" x14ac:dyDescent="0.2"/>
    <row r="5886" s="4" customFormat="1" x14ac:dyDescent="0.2"/>
    <row r="5887" s="4" customFormat="1" x14ac:dyDescent="0.2"/>
    <row r="5888" s="4" customFormat="1" x14ac:dyDescent="0.2"/>
    <row r="5889" s="4" customFormat="1" x14ac:dyDescent="0.2"/>
    <row r="5890" s="4" customFormat="1" x14ac:dyDescent="0.2"/>
    <row r="5891" s="4" customFormat="1" x14ac:dyDescent="0.2"/>
    <row r="5892" s="4" customFormat="1" x14ac:dyDescent="0.2"/>
    <row r="5893" s="4" customFormat="1" x14ac:dyDescent="0.2"/>
    <row r="5894" s="4" customFormat="1" x14ac:dyDescent="0.2"/>
    <row r="5895" s="4" customFormat="1" x14ac:dyDescent="0.2"/>
    <row r="5896" s="4" customFormat="1" x14ac:dyDescent="0.2"/>
    <row r="5897" s="4" customFormat="1" x14ac:dyDescent="0.2"/>
    <row r="5898" s="4" customFormat="1" x14ac:dyDescent="0.2"/>
    <row r="5899" s="4" customFormat="1" x14ac:dyDescent="0.2"/>
    <row r="5900" s="4" customFormat="1" x14ac:dyDescent="0.2"/>
    <row r="5901" s="4" customFormat="1" x14ac:dyDescent="0.2"/>
    <row r="5902" s="4" customFormat="1" x14ac:dyDescent="0.2"/>
    <row r="5903" s="4" customFormat="1" x14ac:dyDescent="0.2"/>
    <row r="5904" s="4" customFormat="1" x14ac:dyDescent="0.2"/>
    <row r="5905" s="4" customFormat="1" x14ac:dyDescent="0.2"/>
    <row r="5906" s="4" customFormat="1" x14ac:dyDescent="0.2"/>
    <row r="5907" s="4" customFormat="1" x14ac:dyDescent="0.2"/>
    <row r="5908" s="4" customFormat="1" x14ac:dyDescent="0.2"/>
    <row r="5909" s="4" customFormat="1" x14ac:dyDescent="0.2"/>
    <row r="5910" s="4" customFormat="1" x14ac:dyDescent="0.2"/>
    <row r="5911" s="4" customFormat="1" x14ac:dyDescent="0.2"/>
    <row r="5912" s="4" customFormat="1" x14ac:dyDescent="0.2"/>
    <row r="5913" s="4" customFormat="1" x14ac:dyDescent="0.2"/>
    <row r="5914" s="4" customFormat="1" x14ac:dyDescent="0.2"/>
    <row r="5915" s="4" customFormat="1" x14ac:dyDescent="0.2"/>
    <row r="5916" s="4" customFormat="1" x14ac:dyDescent="0.2"/>
    <row r="5917" s="4" customFormat="1" x14ac:dyDescent="0.2"/>
    <row r="5918" s="4" customFormat="1" x14ac:dyDescent="0.2"/>
    <row r="5919" s="4" customFormat="1" x14ac:dyDescent="0.2"/>
    <row r="5920" s="4" customFormat="1" x14ac:dyDescent="0.2"/>
    <row r="5921" s="4" customFormat="1" x14ac:dyDescent="0.2"/>
    <row r="5922" s="4" customFormat="1" x14ac:dyDescent="0.2"/>
    <row r="5923" s="4" customFormat="1" x14ac:dyDescent="0.2"/>
    <row r="5924" s="4" customFormat="1" x14ac:dyDescent="0.2"/>
    <row r="5925" s="4" customFormat="1" x14ac:dyDescent="0.2"/>
    <row r="5926" s="4" customFormat="1" x14ac:dyDescent="0.2"/>
    <row r="5927" s="4" customFormat="1" x14ac:dyDescent="0.2"/>
    <row r="5928" s="4" customFormat="1" x14ac:dyDescent="0.2"/>
    <row r="5929" s="4" customFormat="1" x14ac:dyDescent="0.2"/>
    <row r="5930" s="4" customFormat="1" x14ac:dyDescent="0.2"/>
    <row r="5931" s="4" customFormat="1" x14ac:dyDescent="0.2"/>
    <row r="5932" s="4" customFormat="1" x14ac:dyDescent="0.2"/>
    <row r="5933" s="4" customFormat="1" x14ac:dyDescent="0.2"/>
    <row r="5934" s="4" customFormat="1" x14ac:dyDescent="0.2"/>
    <row r="5935" s="4" customFormat="1" x14ac:dyDescent="0.2"/>
    <row r="5936" s="4" customFormat="1" x14ac:dyDescent="0.2"/>
    <row r="5937" s="4" customFormat="1" x14ac:dyDescent="0.2"/>
    <row r="5938" s="4" customFormat="1" x14ac:dyDescent="0.2"/>
    <row r="5939" s="4" customFormat="1" x14ac:dyDescent="0.2"/>
    <row r="5940" s="4" customFormat="1" x14ac:dyDescent="0.2"/>
    <row r="5941" s="4" customFormat="1" x14ac:dyDescent="0.2"/>
    <row r="5942" s="4" customFormat="1" x14ac:dyDescent="0.2"/>
    <row r="5943" s="4" customFormat="1" x14ac:dyDescent="0.2"/>
    <row r="5944" s="4" customFormat="1" x14ac:dyDescent="0.2"/>
    <row r="5945" s="4" customFormat="1" x14ac:dyDescent="0.2"/>
    <row r="5946" s="4" customFormat="1" x14ac:dyDescent="0.2"/>
    <row r="5947" s="4" customFormat="1" x14ac:dyDescent="0.2"/>
    <row r="5948" s="4" customFormat="1" x14ac:dyDescent="0.2"/>
    <row r="5949" s="4" customFormat="1" x14ac:dyDescent="0.2"/>
    <row r="5950" s="4" customFormat="1" x14ac:dyDescent="0.2"/>
    <row r="5951" s="4" customFormat="1" x14ac:dyDescent="0.2"/>
    <row r="5952" s="4" customFormat="1" x14ac:dyDescent="0.2"/>
    <row r="5953" s="4" customFormat="1" x14ac:dyDescent="0.2"/>
    <row r="5954" s="4" customFormat="1" x14ac:dyDescent="0.2"/>
    <row r="5955" s="4" customFormat="1" x14ac:dyDescent="0.2"/>
    <row r="5956" s="4" customFormat="1" x14ac:dyDescent="0.2"/>
    <row r="5957" s="4" customFormat="1" x14ac:dyDescent="0.2"/>
    <row r="5958" s="4" customFormat="1" x14ac:dyDescent="0.2"/>
    <row r="5959" s="4" customFormat="1" x14ac:dyDescent="0.2"/>
    <row r="5960" s="4" customFormat="1" x14ac:dyDescent="0.2"/>
    <row r="5961" s="4" customFormat="1" x14ac:dyDescent="0.2"/>
    <row r="5962" s="4" customFormat="1" x14ac:dyDescent="0.2"/>
    <row r="5963" s="4" customFormat="1" x14ac:dyDescent="0.2"/>
    <row r="5964" s="4" customFormat="1" x14ac:dyDescent="0.2"/>
    <row r="5965" s="4" customFormat="1" x14ac:dyDescent="0.2"/>
    <row r="5966" s="4" customFormat="1" x14ac:dyDescent="0.2"/>
    <row r="5967" s="4" customFormat="1" x14ac:dyDescent="0.2"/>
    <row r="5968" s="4" customFormat="1" x14ac:dyDescent="0.2"/>
    <row r="5969" s="4" customFormat="1" x14ac:dyDescent="0.2"/>
    <row r="5970" s="4" customFormat="1" x14ac:dyDescent="0.2"/>
    <row r="5971" s="4" customFormat="1" x14ac:dyDescent="0.2"/>
    <row r="5972" s="4" customFormat="1" x14ac:dyDescent="0.2"/>
    <row r="5973" s="4" customFormat="1" x14ac:dyDescent="0.2"/>
    <row r="5974" s="4" customFormat="1" x14ac:dyDescent="0.2"/>
    <row r="5975" s="4" customFormat="1" x14ac:dyDescent="0.2"/>
    <row r="5976" s="4" customFormat="1" x14ac:dyDescent="0.2"/>
    <row r="5977" s="4" customFormat="1" x14ac:dyDescent="0.2"/>
    <row r="5978" s="4" customFormat="1" x14ac:dyDescent="0.2"/>
    <row r="5979" s="4" customFormat="1" x14ac:dyDescent="0.2"/>
    <row r="5980" s="4" customFormat="1" x14ac:dyDescent="0.2"/>
    <row r="5981" s="4" customFormat="1" x14ac:dyDescent="0.2"/>
    <row r="5982" s="4" customFormat="1" x14ac:dyDescent="0.2"/>
    <row r="5983" s="4" customFormat="1" x14ac:dyDescent="0.2"/>
    <row r="5984" s="4" customFormat="1" x14ac:dyDescent="0.2"/>
    <row r="5985" s="4" customFormat="1" x14ac:dyDescent="0.2"/>
    <row r="5986" s="4" customFormat="1" x14ac:dyDescent="0.2"/>
    <row r="5987" s="4" customFormat="1" x14ac:dyDescent="0.2"/>
    <row r="5988" s="4" customFormat="1" x14ac:dyDescent="0.2"/>
    <row r="5989" s="4" customFormat="1" x14ac:dyDescent="0.2"/>
    <row r="5990" s="4" customFormat="1" x14ac:dyDescent="0.2"/>
    <row r="5991" s="4" customFormat="1" x14ac:dyDescent="0.2"/>
    <row r="5992" s="4" customFormat="1" x14ac:dyDescent="0.2"/>
    <row r="5993" s="4" customFormat="1" x14ac:dyDescent="0.2"/>
    <row r="5994" s="4" customFormat="1" x14ac:dyDescent="0.2"/>
    <row r="5995" s="4" customFormat="1" x14ac:dyDescent="0.2"/>
    <row r="5996" s="4" customFormat="1" x14ac:dyDescent="0.2"/>
    <row r="5997" s="4" customFormat="1" x14ac:dyDescent="0.2"/>
    <row r="5998" s="4" customFormat="1" x14ac:dyDescent="0.2"/>
    <row r="5999" s="4" customFormat="1" x14ac:dyDescent="0.2"/>
    <row r="6000" s="4" customFormat="1" x14ac:dyDescent="0.2"/>
    <row r="6001" s="4" customFormat="1" x14ac:dyDescent="0.2"/>
    <row r="6002" s="4" customFormat="1" x14ac:dyDescent="0.2"/>
    <row r="6003" s="4" customFormat="1" x14ac:dyDescent="0.2"/>
    <row r="6004" s="4" customFormat="1" x14ac:dyDescent="0.2"/>
    <row r="6005" s="4" customFormat="1" x14ac:dyDescent="0.2"/>
    <row r="6006" s="4" customFormat="1" x14ac:dyDescent="0.2"/>
    <row r="6007" s="4" customFormat="1" x14ac:dyDescent="0.2"/>
    <row r="6008" s="4" customFormat="1" x14ac:dyDescent="0.2"/>
    <row r="6009" s="4" customFormat="1" x14ac:dyDescent="0.2"/>
    <row r="6010" s="4" customFormat="1" x14ac:dyDescent="0.2"/>
    <row r="6011" s="4" customFormat="1" x14ac:dyDescent="0.2"/>
    <row r="6012" s="4" customFormat="1" x14ac:dyDescent="0.2"/>
    <row r="6013" s="4" customFormat="1" x14ac:dyDescent="0.2"/>
    <row r="6014" s="4" customFormat="1" x14ac:dyDescent="0.2"/>
    <row r="6015" s="4" customFormat="1" x14ac:dyDescent="0.2"/>
    <row r="6016" s="4" customFormat="1" x14ac:dyDescent="0.2"/>
    <row r="6017" s="4" customFormat="1" x14ac:dyDescent="0.2"/>
    <row r="6018" s="4" customFormat="1" x14ac:dyDescent="0.2"/>
    <row r="6019" s="4" customFormat="1" x14ac:dyDescent="0.2"/>
    <row r="6020" s="4" customFormat="1" x14ac:dyDescent="0.2"/>
    <row r="6021" s="4" customFormat="1" x14ac:dyDescent="0.2"/>
    <row r="6022" s="4" customFormat="1" x14ac:dyDescent="0.2"/>
    <row r="6023" s="4" customFormat="1" x14ac:dyDescent="0.2"/>
    <row r="6024" s="4" customFormat="1" x14ac:dyDescent="0.2"/>
    <row r="6025" s="4" customFormat="1" x14ac:dyDescent="0.2"/>
    <row r="6026" s="4" customFormat="1" x14ac:dyDescent="0.2"/>
    <row r="6027" s="4" customFormat="1" x14ac:dyDescent="0.2"/>
    <row r="6028" s="4" customFormat="1" x14ac:dyDescent="0.2"/>
    <row r="6029" s="4" customFormat="1" x14ac:dyDescent="0.2"/>
    <row r="6030" s="4" customFormat="1" x14ac:dyDescent="0.2"/>
    <row r="6031" s="4" customFormat="1" x14ac:dyDescent="0.2"/>
    <row r="6032" s="4" customFormat="1" x14ac:dyDescent="0.2"/>
    <row r="6033" s="4" customFormat="1" x14ac:dyDescent="0.2"/>
    <row r="6034" s="4" customFormat="1" x14ac:dyDescent="0.2"/>
    <row r="6035" s="4" customFormat="1" x14ac:dyDescent="0.2"/>
    <row r="6036" s="4" customFormat="1" x14ac:dyDescent="0.2"/>
    <row r="6037" s="4" customFormat="1" x14ac:dyDescent="0.2"/>
    <row r="6038" s="4" customFormat="1" x14ac:dyDescent="0.2"/>
    <row r="6039" s="4" customFormat="1" x14ac:dyDescent="0.2"/>
    <row r="6040" s="4" customFormat="1" x14ac:dyDescent="0.2"/>
    <row r="6041" s="4" customFormat="1" x14ac:dyDescent="0.2"/>
    <row r="6042" s="4" customFormat="1" x14ac:dyDescent="0.2"/>
    <row r="6043" s="4" customFormat="1" x14ac:dyDescent="0.2"/>
    <row r="6044" s="4" customFormat="1" x14ac:dyDescent="0.2"/>
    <row r="6045" s="4" customFormat="1" x14ac:dyDescent="0.2"/>
    <row r="6046" s="4" customFormat="1" x14ac:dyDescent="0.2"/>
    <row r="6047" s="4" customFormat="1" x14ac:dyDescent="0.2"/>
    <row r="6048" s="4" customFormat="1" x14ac:dyDescent="0.2"/>
    <row r="6049" s="4" customFormat="1" x14ac:dyDescent="0.2"/>
    <row r="6050" s="4" customFormat="1" x14ac:dyDescent="0.2"/>
    <row r="6051" s="4" customFormat="1" x14ac:dyDescent="0.2"/>
    <row r="6052" s="4" customFormat="1" x14ac:dyDescent="0.2"/>
    <row r="6053" s="4" customFormat="1" x14ac:dyDescent="0.2"/>
    <row r="6054" s="4" customFormat="1" x14ac:dyDescent="0.2"/>
    <row r="6055" s="4" customFormat="1" x14ac:dyDescent="0.2"/>
    <row r="6056" s="4" customFormat="1" x14ac:dyDescent="0.2"/>
    <row r="6057" s="4" customFormat="1" x14ac:dyDescent="0.2"/>
    <row r="6058" s="4" customFormat="1" x14ac:dyDescent="0.2"/>
    <row r="6059" s="4" customFormat="1" x14ac:dyDescent="0.2"/>
    <row r="6060" s="4" customFormat="1" x14ac:dyDescent="0.2"/>
    <row r="6061" s="4" customFormat="1" x14ac:dyDescent="0.2"/>
    <row r="6062" s="4" customFormat="1" x14ac:dyDescent="0.2"/>
    <row r="6063" s="4" customFormat="1" x14ac:dyDescent="0.2"/>
    <row r="6064" s="4" customFormat="1" x14ac:dyDescent="0.2"/>
    <row r="6065" s="4" customFormat="1" x14ac:dyDescent="0.2"/>
    <row r="6066" s="4" customFormat="1" x14ac:dyDescent="0.2"/>
    <row r="6067" s="4" customFormat="1" x14ac:dyDescent="0.2"/>
    <row r="6068" s="4" customFormat="1" x14ac:dyDescent="0.2"/>
    <row r="6069" s="4" customFormat="1" x14ac:dyDescent="0.2"/>
    <row r="6070" s="4" customFormat="1" x14ac:dyDescent="0.2"/>
    <row r="6071" s="4" customFormat="1" x14ac:dyDescent="0.2"/>
    <row r="6072" s="4" customFormat="1" x14ac:dyDescent="0.2"/>
    <row r="6073" s="4" customFormat="1" x14ac:dyDescent="0.2"/>
    <row r="6074" s="4" customFormat="1" x14ac:dyDescent="0.2"/>
    <row r="6075" s="4" customFormat="1" x14ac:dyDescent="0.2"/>
    <row r="6076" s="4" customFormat="1" x14ac:dyDescent="0.2"/>
    <row r="6077" s="4" customFormat="1" x14ac:dyDescent="0.2"/>
    <row r="6078" s="4" customFormat="1" x14ac:dyDescent="0.2"/>
    <row r="6079" s="4" customFormat="1" x14ac:dyDescent="0.2"/>
    <row r="6080" s="4" customFormat="1" x14ac:dyDescent="0.2"/>
    <row r="6081" s="4" customFormat="1" x14ac:dyDescent="0.2"/>
    <row r="6082" s="4" customFormat="1" x14ac:dyDescent="0.2"/>
    <row r="6083" s="4" customFormat="1" x14ac:dyDescent="0.2"/>
    <row r="6084" s="4" customFormat="1" x14ac:dyDescent="0.2"/>
    <row r="6085" s="4" customFormat="1" x14ac:dyDescent="0.2"/>
    <row r="6086" s="4" customFormat="1" x14ac:dyDescent="0.2"/>
    <row r="6087" s="4" customFormat="1" x14ac:dyDescent="0.2"/>
    <row r="6088" s="4" customFormat="1" x14ac:dyDescent="0.2"/>
    <row r="6089" s="4" customFormat="1" x14ac:dyDescent="0.2"/>
    <row r="6090" s="4" customFormat="1" x14ac:dyDescent="0.2"/>
    <row r="6091" s="4" customFormat="1" x14ac:dyDescent="0.2"/>
    <row r="6092" s="4" customFormat="1" x14ac:dyDescent="0.2"/>
    <row r="6093" s="4" customFormat="1" x14ac:dyDescent="0.2"/>
    <row r="6094" s="4" customFormat="1" x14ac:dyDescent="0.2"/>
    <row r="6095" s="4" customFormat="1" x14ac:dyDescent="0.2"/>
    <row r="6096" s="4" customFormat="1" x14ac:dyDescent="0.2"/>
    <row r="6097" s="4" customFormat="1" x14ac:dyDescent="0.2"/>
    <row r="6098" s="4" customFormat="1" x14ac:dyDescent="0.2"/>
    <row r="6099" s="4" customFormat="1" x14ac:dyDescent="0.2"/>
    <row r="6100" s="4" customFormat="1" x14ac:dyDescent="0.2"/>
    <row r="6101" s="4" customFormat="1" x14ac:dyDescent="0.2"/>
    <row r="6102" s="4" customFormat="1" x14ac:dyDescent="0.2"/>
    <row r="6103" s="4" customFormat="1" x14ac:dyDescent="0.2"/>
    <row r="6104" s="4" customFormat="1" x14ac:dyDescent="0.2"/>
    <row r="6105" s="4" customFormat="1" x14ac:dyDescent="0.2"/>
    <row r="6106" s="4" customFormat="1" x14ac:dyDescent="0.2"/>
    <row r="6107" s="4" customFormat="1" x14ac:dyDescent="0.2"/>
    <row r="6108" s="4" customFormat="1" x14ac:dyDescent="0.2"/>
    <row r="6109" s="4" customFormat="1" x14ac:dyDescent="0.2"/>
    <row r="6110" s="4" customFormat="1" x14ac:dyDescent="0.2"/>
    <row r="6111" s="4" customFormat="1" x14ac:dyDescent="0.2"/>
    <row r="6112" s="4" customFormat="1" x14ac:dyDescent="0.2"/>
    <row r="6113" s="4" customFormat="1" x14ac:dyDescent="0.2"/>
    <row r="6114" s="4" customFormat="1" x14ac:dyDescent="0.2"/>
    <row r="6115" s="4" customFormat="1" x14ac:dyDescent="0.2"/>
    <row r="6116" s="4" customFormat="1" x14ac:dyDescent="0.2"/>
    <row r="6117" s="4" customFormat="1" x14ac:dyDescent="0.2"/>
    <row r="6118" s="4" customFormat="1" x14ac:dyDescent="0.2"/>
    <row r="6119" s="4" customFormat="1" x14ac:dyDescent="0.2"/>
    <row r="6120" s="4" customFormat="1" x14ac:dyDescent="0.2"/>
    <row r="6121" s="4" customFormat="1" x14ac:dyDescent="0.2"/>
    <row r="6122" s="4" customFormat="1" x14ac:dyDescent="0.2"/>
    <row r="6123" s="4" customFormat="1" x14ac:dyDescent="0.2"/>
    <row r="6124" s="4" customFormat="1" x14ac:dyDescent="0.2"/>
    <row r="6125" s="4" customFormat="1" x14ac:dyDescent="0.2"/>
    <row r="6126" s="4" customFormat="1" x14ac:dyDescent="0.2"/>
    <row r="6127" s="4" customFormat="1" x14ac:dyDescent="0.2"/>
    <row r="6128" s="4" customFormat="1" x14ac:dyDescent="0.2"/>
    <row r="6129" s="4" customFormat="1" x14ac:dyDescent="0.2"/>
    <row r="6130" s="4" customFormat="1" x14ac:dyDescent="0.2"/>
    <row r="6131" s="4" customFormat="1" x14ac:dyDescent="0.2"/>
    <row r="6132" s="4" customFormat="1" x14ac:dyDescent="0.2"/>
    <row r="6133" s="4" customFormat="1" x14ac:dyDescent="0.2"/>
    <row r="6134" s="4" customFormat="1" x14ac:dyDescent="0.2"/>
    <row r="6135" s="4" customFormat="1" x14ac:dyDescent="0.2"/>
    <row r="6136" s="4" customFormat="1" x14ac:dyDescent="0.2"/>
    <row r="6137" s="4" customFormat="1" x14ac:dyDescent="0.2"/>
    <row r="6138" s="4" customFormat="1" x14ac:dyDescent="0.2"/>
    <row r="6139" s="4" customFormat="1" x14ac:dyDescent="0.2"/>
    <row r="6140" s="4" customFormat="1" x14ac:dyDescent="0.2"/>
    <row r="6141" s="4" customFormat="1" x14ac:dyDescent="0.2"/>
    <row r="6142" s="4" customFormat="1" x14ac:dyDescent="0.2"/>
    <row r="6143" s="4" customFormat="1" x14ac:dyDescent="0.2"/>
    <row r="6144" s="4" customFormat="1" x14ac:dyDescent="0.2"/>
    <row r="6145" s="4" customFormat="1" x14ac:dyDescent="0.2"/>
    <row r="6146" s="4" customFormat="1" x14ac:dyDescent="0.2"/>
    <row r="6147" s="4" customFormat="1" x14ac:dyDescent="0.2"/>
    <row r="6148" s="4" customFormat="1" x14ac:dyDescent="0.2"/>
    <row r="6149" s="4" customFormat="1" x14ac:dyDescent="0.2"/>
    <row r="6150" s="4" customFormat="1" x14ac:dyDescent="0.2"/>
    <row r="6151" s="4" customFormat="1" x14ac:dyDescent="0.2"/>
    <row r="6152" s="4" customFormat="1" x14ac:dyDescent="0.2"/>
    <row r="6153" s="4" customFormat="1" x14ac:dyDescent="0.2"/>
    <row r="6154" s="4" customFormat="1" x14ac:dyDescent="0.2"/>
    <row r="6155" s="4" customFormat="1" x14ac:dyDescent="0.2"/>
    <row r="6156" s="4" customFormat="1" x14ac:dyDescent="0.2"/>
    <row r="6157" s="4" customFormat="1" x14ac:dyDescent="0.2"/>
    <row r="6158" s="4" customFormat="1" x14ac:dyDescent="0.2"/>
    <row r="6159" s="4" customFormat="1" x14ac:dyDescent="0.2"/>
    <row r="6160" s="4" customFormat="1" x14ac:dyDescent="0.2"/>
    <row r="6161" s="4" customFormat="1" x14ac:dyDescent="0.2"/>
    <row r="6162" s="4" customFormat="1" x14ac:dyDescent="0.2"/>
    <row r="6163" s="4" customFormat="1" x14ac:dyDescent="0.2"/>
    <row r="6164" s="4" customFormat="1" x14ac:dyDescent="0.2"/>
    <row r="6165" s="4" customFormat="1" x14ac:dyDescent="0.2"/>
    <row r="6166" s="4" customFormat="1" x14ac:dyDescent="0.2"/>
    <row r="6167" s="4" customFormat="1" x14ac:dyDescent="0.2"/>
    <row r="6168" s="4" customFormat="1" x14ac:dyDescent="0.2"/>
    <row r="6169" s="4" customFormat="1" x14ac:dyDescent="0.2"/>
    <row r="6170" s="4" customFormat="1" x14ac:dyDescent="0.2"/>
    <row r="6171" s="4" customFormat="1" x14ac:dyDescent="0.2"/>
    <row r="6172" s="4" customFormat="1" x14ac:dyDescent="0.2"/>
    <row r="6173" s="4" customFormat="1" x14ac:dyDescent="0.2"/>
    <row r="6174" s="4" customFormat="1" x14ac:dyDescent="0.2"/>
    <row r="6175" s="4" customFormat="1" x14ac:dyDescent="0.2"/>
    <row r="6176" s="4" customFormat="1" x14ac:dyDescent="0.2"/>
    <row r="6177" s="4" customFormat="1" x14ac:dyDescent="0.2"/>
    <row r="6178" s="4" customFormat="1" x14ac:dyDescent="0.2"/>
    <row r="6179" s="4" customFormat="1" x14ac:dyDescent="0.2"/>
    <row r="6180" s="4" customFormat="1" x14ac:dyDescent="0.2"/>
    <row r="6181" s="4" customFormat="1" x14ac:dyDescent="0.2"/>
    <row r="6182" s="4" customFormat="1" x14ac:dyDescent="0.2"/>
    <row r="6183" s="4" customFormat="1" x14ac:dyDescent="0.2"/>
    <row r="6184" s="4" customFormat="1" x14ac:dyDescent="0.2"/>
    <row r="6185" s="4" customFormat="1" x14ac:dyDescent="0.2"/>
    <row r="6186" s="4" customFormat="1" x14ac:dyDescent="0.2"/>
    <row r="6187" s="4" customFormat="1" x14ac:dyDescent="0.2"/>
    <row r="6188" s="4" customFormat="1" x14ac:dyDescent="0.2"/>
    <row r="6189" s="4" customFormat="1" x14ac:dyDescent="0.2"/>
    <row r="6190" s="4" customFormat="1" x14ac:dyDescent="0.2"/>
    <row r="6191" s="4" customFormat="1" x14ac:dyDescent="0.2"/>
    <row r="6192" s="4" customFormat="1" x14ac:dyDescent="0.2"/>
    <row r="6193" s="4" customFormat="1" x14ac:dyDescent="0.2"/>
    <row r="6194" s="4" customFormat="1" x14ac:dyDescent="0.2"/>
    <row r="6195" s="4" customFormat="1" x14ac:dyDescent="0.2"/>
    <row r="6196" s="4" customFormat="1" x14ac:dyDescent="0.2"/>
    <row r="6197" s="4" customFormat="1" x14ac:dyDescent="0.2"/>
    <row r="6198" s="4" customFormat="1" x14ac:dyDescent="0.2"/>
    <row r="6199" s="4" customFormat="1" x14ac:dyDescent="0.2"/>
    <row r="6200" s="4" customFormat="1" x14ac:dyDescent="0.2"/>
    <row r="6201" s="4" customFormat="1" x14ac:dyDescent="0.2"/>
    <row r="6202" s="4" customFormat="1" x14ac:dyDescent="0.2"/>
    <row r="6203" s="4" customFormat="1" x14ac:dyDescent="0.2"/>
    <row r="6204" s="4" customFormat="1" x14ac:dyDescent="0.2"/>
    <row r="6205" s="4" customFormat="1" x14ac:dyDescent="0.2"/>
    <row r="6206" s="4" customFormat="1" x14ac:dyDescent="0.2"/>
    <row r="6207" s="4" customFormat="1" x14ac:dyDescent="0.2"/>
    <row r="6208" s="4" customFormat="1" x14ac:dyDescent="0.2"/>
    <row r="6209" s="4" customFormat="1" x14ac:dyDescent="0.2"/>
    <row r="6210" s="4" customFormat="1" x14ac:dyDescent="0.2"/>
    <row r="6211" s="4" customFormat="1" x14ac:dyDescent="0.2"/>
    <row r="6212" s="4" customFormat="1" x14ac:dyDescent="0.2"/>
    <row r="6213" s="4" customFormat="1" x14ac:dyDescent="0.2"/>
    <row r="6214" s="4" customFormat="1" x14ac:dyDescent="0.2"/>
    <row r="6215" s="4" customFormat="1" x14ac:dyDescent="0.2"/>
    <row r="6216" s="4" customFormat="1" x14ac:dyDescent="0.2"/>
    <row r="6217" s="4" customFormat="1" x14ac:dyDescent="0.2"/>
    <row r="6218" s="4" customFormat="1" x14ac:dyDescent="0.2"/>
    <row r="6219" s="4" customFormat="1" x14ac:dyDescent="0.2"/>
    <row r="6220" s="4" customFormat="1" x14ac:dyDescent="0.2"/>
    <row r="6221" s="4" customFormat="1" x14ac:dyDescent="0.2"/>
    <row r="6222" s="4" customFormat="1" x14ac:dyDescent="0.2"/>
    <row r="6223" s="4" customFormat="1" x14ac:dyDescent="0.2"/>
    <row r="6224" s="4" customFormat="1" x14ac:dyDescent="0.2"/>
    <row r="6225" s="4" customFormat="1" x14ac:dyDescent="0.2"/>
    <row r="6226" s="4" customFormat="1" x14ac:dyDescent="0.2"/>
    <row r="6227" s="4" customFormat="1" x14ac:dyDescent="0.2"/>
    <row r="6228" s="4" customFormat="1" x14ac:dyDescent="0.2"/>
    <row r="6229" s="4" customFormat="1" x14ac:dyDescent="0.2"/>
    <row r="6230" s="4" customFormat="1" x14ac:dyDescent="0.2"/>
    <row r="6231" s="4" customFormat="1" x14ac:dyDescent="0.2"/>
    <row r="6232" s="4" customFormat="1" x14ac:dyDescent="0.2"/>
    <row r="6233" s="4" customFormat="1" x14ac:dyDescent="0.2"/>
    <row r="6234" s="4" customFormat="1" x14ac:dyDescent="0.2"/>
    <row r="6235" s="4" customFormat="1" x14ac:dyDescent="0.2"/>
    <row r="6236" s="4" customFormat="1" x14ac:dyDescent="0.2"/>
    <row r="6237" s="4" customFormat="1" x14ac:dyDescent="0.2"/>
    <row r="6238" s="4" customFormat="1" x14ac:dyDescent="0.2"/>
    <row r="6239" s="4" customFormat="1" x14ac:dyDescent="0.2"/>
    <row r="6240" s="4" customFormat="1" x14ac:dyDescent="0.2"/>
    <row r="6241" s="4" customFormat="1" x14ac:dyDescent="0.2"/>
    <row r="6242" s="4" customFormat="1" x14ac:dyDescent="0.2"/>
    <row r="6243" s="4" customFormat="1" x14ac:dyDescent="0.2"/>
    <row r="6244" s="4" customFormat="1" x14ac:dyDescent="0.2"/>
    <row r="6245" s="4" customFormat="1" x14ac:dyDescent="0.2"/>
    <row r="6246" s="4" customFormat="1" x14ac:dyDescent="0.2"/>
    <row r="6247" s="4" customFormat="1" x14ac:dyDescent="0.2"/>
    <row r="6248" s="4" customFormat="1" x14ac:dyDescent="0.2"/>
    <row r="6249" s="4" customFormat="1" x14ac:dyDescent="0.2"/>
    <row r="6250" s="4" customFormat="1" x14ac:dyDescent="0.2"/>
    <row r="6251" s="4" customFormat="1" x14ac:dyDescent="0.2"/>
    <row r="6252" s="4" customFormat="1" x14ac:dyDescent="0.2"/>
    <row r="6253" s="4" customFormat="1" x14ac:dyDescent="0.2"/>
    <row r="6254" s="4" customFormat="1" x14ac:dyDescent="0.2"/>
    <row r="6255" s="4" customFormat="1" x14ac:dyDescent="0.2"/>
    <row r="6256" s="4" customFormat="1" x14ac:dyDescent="0.2"/>
    <row r="6257" s="4" customFormat="1" x14ac:dyDescent="0.2"/>
    <row r="6258" s="4" customFormat="1" x14ac:dyDescent="0.2"/>
    <row r="6259" s="4" customFormat="1" x14ac:dyDescent="0.2"/>
    <row r="6260" s="4" customFormat="1" x14ac:dyDescent="0.2"/>
    <row r="6261" s="4" customFormat="1" x14ac:dyDescent="0.2"/>
    <row r="6262" s="4" customFormat="1" x14ac:dyDescent="0.2"/>
    <row r="6263" s="4" customFormat="1" x14ac:dyDescent="0.2"/>
    <row r="6264" s="4" customFormat="1" x14ac:dyDescent="0.2"/>
    <row r="6265" s="4" customFormat="1" x14ac:dyDescent="0.2"/>
    <row r="6266" s="4" customFormat="1" x14ac:dyDescent="0.2"/>
    <row r="6267" s="4" customFormat="1" x14ac:dyDescent="0.2"/>
    <row r="6268" s="4" customFormat="1" x14ac:dyDescent="0.2"/>
    <row r="6269" s="4" customFormat="1" x14ac:dyDescent="0.2"/>
    <row r="6270" s="4" customFormat="1" x14ac:dyDescent="0.2"/>
    <row r="6271" s="4" customFormat="1" x14ac:dyDescent="0.2"/>
    <row r="6272" s="4" customFormat="1" x14ac:dyDescent="0.2"/>
    <row r="6273" s="4" customFormat="1" x14ac:dyDescent="0.2"/>
    <row r="6274" s="4" customFormat="1" x14ac:dyDescent="0.2"/>
    <row r="6275" s="4" customFormat="1" x14ac:dyDescent="0.2"/>
    <row r="6276" s="4" customFormat="1" x14ac:dyDescent="0.2"/>
    <row r="6277" s="4" customFormat="1" x14ac:dyDescent="0.2"/>
    <row r="6278" s="4" customFormat="1" x14ac:dyDescent="0.2"/>
    <row r="6279" s="4" customFormat="1" x14ac:dyDescent="0.2"/>
    <row r="6280" s="4" customFormat="1" x14ac:dyDescent="0.2"/>
    <row r="6281" s="4" customFormat="1" x14ac:dyDescent="0.2"/>
    <row r="6282" s="4" customFormat="1" x14ac:dyDescent="0.2"/>
    <row r="6283" s="4" customFormat="1" x14ac:dyDescent="0.2"/>
    <row r="6284" s="4" customFormat="1" x14ac:dyDescent="0.2"/>
    <row r="6285" s="4" customFormat="1" x14ac:dyDescent="0.2"/>
    <row r="6286" s="4" customFormat="1" x14ac:dyDescent="0.2"/>
    <row r="6287" s="4" customFormat="1" x14ac:dyDescent="0.2"/>
    <row r="6288" s="4" customFormat="1" x14ac:dyDescent="0.2"/>
    <row r="6289" s="4" customFormat="1" x14ac:dyDescent="0.2"/>
    <row r="6290" s="4" customFormat="1" x14ac:dyDescent="0.2"/>
    <row r="6291" s="4" customFormat="1" x14ac:dyDescent="0.2"/>
    <row r="6292" s="4" customFormat="1" x14ac:dyDescent="0.2"/>
    <row r="6293" s="4" customFormat="1" x14ac:dyDescent="0.2"/>
    <row r="6294" s="4" customFormat="1" x14ac:dyDescent="0.2"/>
    <row r="6295" s="4" customFormat="1" x14ac:dyDescent="0.2"/>
    <row r="6296" s="4" customFormat="1" x14ac:dyDescent="0.2"/>
    <row r="6297" s="4" customFormat="1" x14ac:dyDescent="0.2"/>
    <row r="6298" s="4" customFormat="1" x14ac:dyDescent="0.2"/>
    <row r="6299" s="4" customFormat="1" x14ac:dyDescent="0.2"/>
    <row r="6300" s="4" customFormat="1" x14ac:dyDescent="0.2"/>
    <row r="6301" s="4" customFormat="1" x14ac:dyDescent="0.2"/>
    <row r="6302" s="4" customFormat="1" x14ac:dyDescent="0.2"/>
    <row r="6303" s="4" customFormat="1" x14ac:dyDescent="0.2"/>
    <row r="6304" s="4" customFormat="1" x14ac:dyDescent="0.2"/>
    <row r="6305" s="4" customFormat="1" x14ac:dyDescent="0.2"/>
    <row r="6306" s="4" customFormat="1" x14ac:dyDescent="0.2"/>
    <row r="6307" s="4" customFormat="1" x14ac:dyDescent="0.2"/>
    <row r="6308" s="4" customFormat="1" x14ac:dyDescent="0.2"/>
    <row r="6309" s="4" customFormat="1" x14ac:dyDescent="0.2"/>
    <row r="6310" s="4" customFormat="1" x14ac:dyDescent="0.2"/>
    <row r="6311" s="4" customFormat="1" x14ac:dyDescent="0.2"/>
    <row r="6312" s="4" customFormat="1" x14ac:dyDescent="0.2"/>
    <row r="6313" s="4" customFormat="1" x14ac:dyDescent="0.2"/>
    <row r="6314" s="4" customFormat="1" x14ac:dyDescent="0.2"/>
    <row r="6315" s="4" customFormat="1" x14ac:dyDescent="0.2"/>
    <row r="6316" s="4" customFormat="1" x14ac:dyDescent="0.2"/>
    <row r="6317" s="4" customFormat="1" x14ac:dyDescent="0.2"/>
    <row r="6318" s="4" customFormat="1" x14ac:dyDescent="0.2"/>
    <row r="6319" s="4" customFormat="1" x14ac:dyDescent="0.2"/>
    <row r="6320" s="4" customFormat="1" x14ac:dyDescent="0.2"/>
    <row r="6321" s="4" customFormat="1" x14ac:dyDescent="0.2"/>
    <row r="6322" s="4" customFormat="1" x14ac:dyDescent="0.2"/>
    <row r="6323" s="4" customFormat="1" x14ac:dyDescent="0.2"/>
    <row r="6324" s="4" customFormat="1" x14ac:dyDescent="0.2"/>
    <row r="6325" s="4" customFormat="1" x14ac:dyDescent="0.2"/>
    <row r="6326" s="4" customFormat="1" x14ac:dyDescent="0.2"/>
    <row r="6327" s="4" customFormat="1" x14ac:dyDescent="0.2"/>
    <row r="6328" s="4" customFormat="1" x14ac:dyDescent="0.2"/>
    <row r="6329" s="4" customFormat="1" x14ac:dyDescent="0.2"/>
    <row r="6330" s="4" customFormat="1" x14ac:dyDescent="0.2"/>
    <row r="6331" s="4" customFormat="1" x14ac:dyDescent="0.2"/>
    <row r="6332" s="4" customFormat="1" x14ac:dyDescent="0.2"/>
    <row r="6333" s="4" customFormat="1" x14ac:dyDescent="0.2"/>
    <row r="6334" s="4" customFormat="1" x14ac:dyDescent="0.2"/>
    <row r="6335" s="4" customFormat="1" x14ac:dyDescent="0.2"/>
    <row r="6336" s="4" customFormat="1" x14ac:dyDescent="0.2"/>
    <row r="6337" s="4" customFormat="1" x14ac:dyDescent="0.2"/>
    <row r="6338" s="4" customFormat="1" x14ac:dyDescent="0.2"/>
    <row r="6339" s="4" customFormat="1" x14ac:dyDescent="0.2"/>
    <row r="6340" s="4" customFormat="1" x14ac:dyDescent="0.2"/>
    <row r="6341" s="4" customFormat="1" x14ac:dyDescent="0.2"/>
    <row r="6342" s="4" customFormat="1" x14ac:dyDescent="0.2"/>
    <row r="6343" s="4" customFormat="1" x14ac:dyDescent="0.2"/>
    <row r="6344" s="4" customFormat="1" x14ac:dyDescent="0.2"/>
    <row r="6345" s="4" customFormat="1" x14ac:dyDescent="0.2"/>
    <row r="6346" s="4" customFormat="1" x14ac:dyDescent="0.2"/>
    <row r="6347" s="4" customFormat="1" x14ac:dyDescent="0.2"/>
    <row r="6348" s="4" customFormat="1" x14ac:dyDescent="0.2"/>
    <row r="6349" s="4" customFormat="1" x14ac:dyDescent="0.2"/>
    <row r="6350" s="4" customFormat="1" x14ac:dyDescent="0.2"/>
    <row r="6351" s="4" customFormat="1" x14ac:dyDescent="0.2"/>
    <row r="6352" s="4" customFormat="1" x14ac:dyDescent="0.2"/>
    <row r="6353" s="4" customFormat="1" x14ac:dyDescent="0.2"/>
    <row r="6354" s="4" customFormat="1" x14ac:dyDescent="0.2"/>
    <row r="6355" s="4" customFormat="1" x14ac:dyDescent="0.2"/>
    <row r="6356" s="4" customFormat="1" x14ac:dyDescent="0.2"/>
    <row r="6357" s="4" customFormat="1" x14ac:dyDescent="0.2"/>
    <row r="6358" s="4" customFormat="1" x14ac:dyDescent="0.2"/>
    <row r="6359" s="4" customFormat="1" x14ac:dyDescent="0.2"/>
    <row r="6360" s="4" customFormat="1" x14ac:dyDescent="0.2"/>
    <row r="6361" s="4" customFormat="1" x14ac:dyDescent="0.2"/>
    <row r="6362" s="4" customFormat="1" x14ac:dyDescent="0.2"/>
    <row r="6363" s="4" customFormat="1" x14ac:dyDescent="0.2"/>
    <row r="6364" s="4" customFormat="1" x14ac:dyDescent="0.2"/>
    <row r="6365" s="4" customFormat="1" x14ac:dyDescent="0.2"/>
    <row r="6366" s="4" customFormat="1" x14ac:dyDescent="0.2"/>
    <row r="6367" s="4" customFormat="1" x14ac:dyDescent="0.2"/>
    <row r="6368" s="4" customFormat="1" x14ac:dyDescent="0.2"/>
    <row r="6369" s="4" customFormat="1" x14ac:dyDescent="0.2"/>
    <row r="6370" s="4" customFormat="1" x14ac:dyDescent="0.2"/>
    <row r="6371" s="4" customFormat="1" x14ac:dyDescent="0.2"/>
    <row r="6372" s="4" customFormat="1" x14ac:dyDescent="0.2"/>
    <row r="6373" s="4" customFormat="1" x14ac:dyDescent="0.2"/>
    <row r="6374" s="4" customFormat="1" x14ac:dyDescent="0.2"/>
    <row r="6375" s="4" customFormat="1" x14ac:dyDescent="0.2"/>
    <row r="6376" s="4" customFormat="1" x14ac:dyDescent="0.2"/>
    <row r="6377" s="4" customFormat="1" x14ac:dyDescent="0.2"/>
    <row r="6378" s="4" customFormat="1" x14ac:dyDescent="0.2"/>
    <row r="6379" s="4" customFormat="1" x14ac:dyDescent="0.2"/>
    <row r="6380" s="4" customFormat="1" x14ac:dyDescent="0.2"/>
    <row r="6381" s="4" customFormat="1" x14ac:dyDescent="0.2"/>
    <row r="6382" s="4" customFormat="1" x14ac:dyDescent="0.2"/>
    <row r="6383" s="4" customFormat="1" x14ac:dyDescent="0.2"/>
    <row r="6384" s="4" customFormat="1" x14ac:dyDescent="0.2"/>
    <row r="6385" s="4" customFormat="1" x14ac:dyDescent="0.2"/>
    <row r="6386" s="4" customFormat="1" x14ac:dyDescent="0.2"/>
    <row r="6387" s="4" customFormat="1" x14ac:dyDescent="0.2"/>
    <row r="6388" s="4" customFormat="1" x14ac:dyDescent="0.2"/>
    <row r="6389" s="4" customFormat="1" x14ac:dyDescent="0.2"/>
    <row r="6390" s="4" customFormat="1" x14ac:dyDescent="0.2"/>
    <row r="6391" s="4" customFormat="1" x14ac:dyDescent="0.2"/>
    <row r="6392" s="4" customFormat="1" x14ac:dyDescent="0.2"/>
    <row r="6393" s="4" customFormat="1" x14ac:dyDescent="0.2"/>
    <row r="6394" s="4" customFormat="1" x14ac:dyDescent="0.2"/>
    <row r="6395" s="4" customFormat="1" x14ac:dyDescent="0.2"/>
    <row r="6396" s="4" customFormat="1" x14ac:dyDescent="0.2"/>
    <row r="6397" s="4" customFormat="1" x14ac:dyDescent="0.2"/>
    <row r="6398" s="4" customFormat="1" x14ac:dyDescent="0.2"/>
    <row r="6399" s="4" customFormat="1" x14ac:dyDescent="0.2"/>
    <row r="6400" s="4" customFormat="1" x14ac:dyDescent="0.2"/>
    <row r="6401" s="4" customFormat="1" x14ac:dyDescent="0.2"/>
    <row r="6402" s="4" customFormat="1" x14ac:dyDescent="0.2"/>
    <row r="6403" s="4" customFormat="1" x14ac:dyDescent="0.2"/>
    <row r="6404" s="4" customFormat="1" x14ac:dyDescent="0.2"/>
    <row r="6405" s="4" customFormat="1" x14ac:dyDescent="0.2"/>
    <row r="6406" s="4" customFormat="1" x14ac:dyDescent="0.2"/>
    <row r="6407" s="4" customFormat="1" x14ac:dyDescent="0.2"/>
    <row r="6408" s="4" customFormat="1" x14ac:dyDescent="0.2"/>
    <row r="6409" s="4" customFormat="1" x14ac:dyDescent="0.2"/>
    <row r="6410" s="4" customFormat="1" x14ac:dyDescent="0.2"/>
    <row r="6411" s="4" customFormat="1" x14ac:dyDescent="0.2"/>
    <row r="6412" s="4" customFormat="1" x14ac:dyDescent="0.2"/>
    <row r="6413" s="4" customFormat="1" x14ac:dyDescent="0.2"/>
    <row r="6414" s="4" customFormat="1" x14ac:dyDescent="0.2"/>
    <row r="6415" s="4" customFormat="1" x14ac:dyDescent="0.2"/>
    <row r="6416" s="4" customFormat="1" x14ac:dyDescent="0.2"/>
    <row r="6417" s="4" customFormat="1" x14ac:dyDescent="0.2"/>
    <row r="6418" s="4" customFormat="1" x14ac:dyDescent="0.2"/>
    <row r="6419" s="4" customFormat="1" x14ac:dyDescent="0.2"/>
    <row r="6420" s="4" customFormat="1" x14ac:dyDescent="0.2"/>
    <row r="6421" s="4" customFormat="1" x14ac:dyDescent="0.2"/>
    <row r="6422" s="4" customFormat="1" x14ac:dyDescent="0.2"/>
    <row r="6423" s="4" customFormat="1" x14ac:dyDescent="0.2"/>
    <row r="6424" s="4" customFormat="1" x14ac:dyDescent="0.2"/>
    <row r="6425" s="4" customFormat="1" x14ac:dyDescent="0.2"/>
    <row r="6426" s="4" customFormat="1" x14ac:dyDescent="0.2"/>
    <row r="6427" s="4" customFormat="1" x14ac:dyDescent="0.2"/>
    <row r="6428" s="4" customFormat="1" x14ac:dyDescent="0.2"/>
    <row r="6429" s="4" customFormat="1" x14ac:dyDescent="0.2"/>
    <row r="6430" s="4" customFormat="1" x14ac:dyDescent="0.2"/>
    <row r="6431" s="4" customFormat="1" x14ac:dyDescent="0.2"/>
    <row r="6432" s="4" customFormat="1" x14ac:dyDescent="0.2"/>
    <row r="6433" s="4" customFormat="1" x14ac:dyDescent="0.2"/>
    <row r="6434" s="4" customFormat="1" x14ac:dyDescent="0.2"/>
    <row r="6435" s="4" customFormat="1" x14ac:dyDescent="0.2"/>
    <row r="6436" s="4" customFormat="1" x14ac:dyDescent="0.2"/>
    <row r="6437" s="4" customFormat="1" x14ac:dyDescent="0.2"/>
    <row r="6438" s="4" customFormat="1" x14ac:dyDescent="0.2"/>
    <row r="6439" s="4" customFormat="1" x14ac:dyDescent="0.2"/>
    <row r="6440" s="4" customFormat="1" x14ac:dyDescent="0.2"/>
    <row r="6441" s="4" customFormat="1" x14ac:dyDescent="0.2"/>
    <row r="6442" s="4" customFormat="1" x14ac:dyDescent="0.2"/>
    <row r="6443" s="4" customFormat="1" x14ac:dyDescent="0.2"/>
    <row r="6444" s="4" customFormat="1" x14ac:dyDescent="0.2"/>
    <row r="6445" s="4" customFormat="1" x14ac:dyDescent="0.2"/>
    <row r="6446" s="4" customFormat="1" x14ac:dyDescent="0.2"/>
    <row r="6447" s="4" customFormat="1" x14ac:dyDescent="0.2"/>
    <row r="6448" s="4" customFormat="1" x14ac:dyDescent="0.2"/>
    <row r="6449" s="4" customFormat="1" x14ac:dyDescent="0.2"/>
    <row r="6450" s="4" customFormat="1" x14ac:dyDescent="0.2"/>
    <row r="6451" s="4" customFormat="1" x14ac:dyDescent="0.2"/>
    <row r="6452" s="4" customFormat="1" x14ac:dyDescent="0.2"/>
    <row r="6453" s="4" customFormat="1" x14ac:dyDescent="0.2"/>
    <row r="6454" s="4" customFormat="1" x14ac:dyDescent="0.2"/>
    <row r="6455" s="4" customFormat="1" x14ac:dyDescent="0.2"/>
    <row r="6456" s="4" customFormat="1" x14ac:dyDescent="0.2"/>
    <row r="6457" s="4" customFormat="1" x14ac:dyDescent="0.2"/>
    <row r="6458" s="4" customFormat="1" x14ac:dyDescent="0.2"/>
    <row r="6459" s="4" customFormat="1" x14ac:dyDescent="0.2"/>
    <row r="6460" s="4" customFormat="1" x14ac:dyDescent="0.2"/>
    <row r="6461" s="4" customFormat="1" x14ac:dyDescent="0.2"/>
    <row r="6462" s="4" customFormat="1" x14ac:dyDescent="0.2"/>
    <row r="6463" s="4" customFormat="1" x14ac:dyDescent="0.2"/>
    <row r="6464" s="4" customFormat="1" x14ac:dyDescent="0.2"/>
    <row r="6465" s="4" customFormat="1" x14ac:dyDescent="0.2"/>
    <row r="6466" s="4" customFormat="1" x14ac:dyDescent="0.2"/>
    <row r="6467" s="4" customFormat="1" x14ac:dyDescent="0.2"/>
    <row r="6468" s="4" customFormat="1" x14ac:dyDescent="0.2"/>
    <row r="6469" s="4" customFormat="1" x14ac:dyDescent="0.2"/>
    <row r="6470" s="4" customFormat="1" x14ac:dyDescent="0.2"/>
    <row r="6471" s="4" customFormat="1" x14ac:dyDescent="0.2"/>
    <row r="6472" s="4" customFormat="1" x14ac:dyDescent="0.2"/>
    <row r="6473" s="4" customFormat="1" x14ac:dyDescent="0.2"/>
    <row r="6474" s="4" customFormat="1" x14ac:dyDescent="0.2"/>
    <row r="6475" s="4" customFormat="1" x14ac:dyDescent="0.2"/>
    <row r="6476" s="4" customFormat="1" x14ac:dyDescent="0.2"/>
    <row r="6477" s="4" customFormat="1" x14ac:dyDescent="0.2"/>
    <row r="6478" s="4" customFormat="1" x14ac:dyDescent="0.2"/>
    <row r="6479" s="4" customFormat="1" x14ac:dyDescent="0.2"/>
    <row r="6480" s="4" customFormat="1" x14ac:dyDescent="0.2"/>
    <row r="6481" s="4" customFormat="1" x14ac:dyDescent="0.2"/>
    <row r="6482" s="4" customFormat="1" x14ac:dyDescent="0.2"/>
    <row r="6483" s="4" customFormat="1" x14ac:dyDescent="0.2"/>
    <row r="6484" s="4" customFormat="1" x14ac:dyDescent="0.2"/>
    <row r="6485" s="4" customFormat="1" x14ac:dyDescent="0.2"/>
    <row r="6486" s="4" customFormat="1" x14ac:dyDescent="0.2"/>
    <row r="6487" s="4" customFormat="1" x14ac:dyDescent="0.2"/>
    <row r="6488" s="4" customFormat="1" x14ac:dyDescent="0.2"/>
    <row r="6489" s="4" customFormat="1" x14ac:dyDescent="0.2"/>
    <row r="6490" s="4" customFormat="1" x14ac:dyDescent="0.2"/>
    <row r="6491" s="4" customFormat="1" x14ac:dyDescent="0.2"/>
    <row r="6492" s="4" customFormat="1" x14ac:dyDescent="0.2"/>
    <row r="6493" s="4" customFormat="1" x14ac:dyDescent="0.2"/>
    <row r="6494" s="4" customFormat="1" x14ac:dyDescent="0.2"/>
    <row r="6495" s="4" customFormat="1" x14ac:dyDescent="0.2"/>
    <row r="6496" s="4" customFormat="1" x14ac:dyDescent="0.2"/>
    <row r="6497" s="4" customFormat="1" x14ac:dyDescent="0.2"/>
    <row r="6498" s="4" customFormat="1" x14ac:dyDescent="0.2"/>
    <row r="6499" s="4" customFormat="1" x14ac:dyDescent="0.2"/>
    <row r="6500" s="4" customFormat="1" x14ac:dyDescent="0.2"/>
    <row r="6501" s="4" customFormat="1" x14ac:dyDescent="0.2"/>
    <row r="6502" s="4" customFormat="1" x14ac:dyDescent="0.2"/>
    <row r="6503" s="4" customFormat="1" x14ac:dyDescent="0.2"/>
    <row r="6504" s="4" customFormat="1" x14ac:dyDescent="0.2"/>
    <row r="6505" s="4" customFormat="1" x14ac:dyDescent="0.2"/>
    <row r="6506" s="4" customFormat="1" x14ac:dyDescent="0.2"/>
    <row r="6507" s="4" customFormat="1" x14ac:dyDescent="0.2"/>
    <row r="6508" s="4" customFormat="1" x14ac:dyDescent="0.2"/>
    <row r="6509" s="4" customFormat="1" x14ac:dyDescent="0.2"/>
    <row r="6510" s="4" customFormat="1" x14ac:dyDescent="0.2"/>
    <row r="6511" s="4" customFormat="1" x14ac:dyDescent="0.2"/>
    <row r="6512" s="4" customFormat="1" x14ac:dyDescent="0.2"/>
    <row r="6513" s="4" customFormat="1" x14ac:dyDescent="0.2"/>
    <row r="6514" s="4" customFormat="1" x14ac:dyDescent="0.2"/>
    <row r="6515" s="4" customFormat="1" x14ac:dyDescent="0.2"/>
    <row r="6516" s="4" customFormat="1" x14ac:dyDescent="0.2"/>
    <row r="6517" s="4" customFormat="1" x14ac:dyDescent="0.2"/>
    <row r="6518" s="4" customFormat="1" x14ac:dyDescent="0.2"/>
    <row r="6519" s="4" customFormat="1" x14ac:dyDescent="0.2"/>
    <row r="6520" s="4" customFormat="1" x14ac:dyDescent="0.2"/>
    <row r="6521" s="4" customFormat="1" x14ac:dyDescent="0.2"/>
    <row r="6522" s="4" customFormat="1" x14ac:dyDescent="0.2"/>
    <row r="6523" s="4" customFormat="1" x14ac:dyDescent="0.2"/>
    <row r="6524" s="4" customFormat="1" x14ac:dyDescent="0.2"/>
    <row r="6525" s="4" customFormat="1" x14ac:dyDescent="0.2"/>
    <row r="6526" s="4" customFormat="1" x14ac:dyDescent="0.2"/>
    <row r="6527" s="4" customFormat="1" x14ac:dyDescent="0.2"/>
    <row r="6528" s="4" customFormat="1" x14ac:dyDescent="0.2"/>
    <row r="6529" s="4" customFormat="1" x14ac:dyDescent="0.2"/>
    <row r="6530" s="4" customFormat="1" x14ac:dyDescent="0.2"/>
    <row r="6531" s="4" customFormat="1" x14ac:dyDescent="0.2"/>
    <row r="6532" s="4" customFormat="1" x14ac:dyDescent="0.2"/>
    <row r="6533" s="4" customFormat="1" x14ac:dyDescent="0.2"/>
    <row r="6534" s="4" customFormat="1" x14ac:dyDescent="0.2"/>
    <row r="6535" s="4" customFormat="1" x14ac:dyDescent="0.2"/>
    <row r="6536" s="4" customFormat="1" x14ac:dyDescent="0.2"/>
    <row r="6537" s="4" customFormat="1" x14ac:dyDescent="0.2"/>
    <row r="6538" s="4" customFormat="1" x14ac:dyDescent="0.2"/>
    <row r="6539" s="4" customFormat="1" x14ac:dyDescent="0.2"/>
    <row r="6540" s="4" customFormat="1" x14ac:dyDescent="0.2"/>
    <row r="6541" s="4" customFormat="1" x14ac:dyDescent="0.2"/>
    <row r="6542" s="4" customFormat="1" x14ac:dyDescent="0.2"/>
    <row r="6543" s="4" customFormat="1" x14ac:dyDescent="0.2"/>
    <row r="6544" s="4" customFormat="1" x14ac:dyDescent="0.2"/>
    <row r="6545" s="4" customFormat="1" x14ac:dyDescent="0.2"/>
    <row r="6546" s="4" customFormat="1" x14ac:dyDescent="0.2"/>
    <row r="6547" s="4" customFormat="1" x14ac:dyDescent="0.2"/>
    <row r="6548" s="4" customFormat="1" x14ac:dyDescent="0.2"/>
    <row r="6549" s="4" customFormat="1" x14ac:dyDescent="0.2"/>
    <row r="6550" s="4" customFormat="1" x14ac:dyDescent="0.2"/>
    <row r="6551" s="4" customFormat="1" x14ac:dyDescent="0.2"/>
    <row r="6552" s="4" customFormat="1" x14ac:dyDescent="0.2"/>
    <row r="6553" s="4" customFormat="1" x14ac:dyDescent="0.2"/>
    <row r="6554" s="4" customFormat="1" x14ac:dyDescent="0.2"/>
    <row r="6555" s="4" customFormat="1" x14ac:dyDescent="0.2"/>
    <row r="6556" s="4" customFormat="1" x14ac:dyDescent="0.2"/>
    <row r="6557" s="4" customFormat="1" x14ac:dyDescent="0.2"/>
    <row r="6558" s="4" customFormat="1" x14ac:dyDescent="0.2"/>
    <row r="6559" s="4" customFormat="1" x14ac:dyDescent="0.2"/>
    <row r="6560" s="4" customFormat="1" x14ac:dyDescent="0.2"/>
    <row r="6561" s="4" customFormat="1" x14ac:dyDescent="0.2"/>
    <row r="6562" s="4" customFormat="1" x14ac:dyDescent="0.2"/>
    <row r="6563" s="4" customFormat="1" x14ac:dyDescent="0.2"/>
    <row r="6564" s="4" customFormat="1" x14ac:dyDescent="0.2"/>
    <row r="6565" s="4" customFormat="1" x14ac:dyDescent="0.2"/>
    <row r="6566" s="4" customFormat="1" x14ac:dyDescent="0.2"/>
    <row r="6567" s="4" customFormat="1" x14ac:dyDescent="0.2"/>
    <row r="6568" s="4" customFormat="1" x14ac:dyDescent="0.2"/>
    <row r="6569" s="4" customFormat="1" x14ac:dyDescent="0.2"/>
    <row r="6570" s="4" customFormat="1" x14ac:dyDescent="0.2"/>
    <row r="6571" s="4" customFormat="1" x14ac:dyDescent="0.2"/>
    <row r="6572" s="4" customFormat="1" x14ac:dyDescent="0.2"/>
    <row r="6573" s="4" customFormat="1" x14ac:dyDescent="0.2"/>
    <row r="6574" s="4" customFormat="1" x14ac:dyDescent="0.2"/>
    <row r="6575" s="4" customFormat="1" x14ac:dyDescent="0.2"/>
    <row r="6576" s="4" customFormat="1" x14ac:dyDescent="0.2"/>
    <row r="6577" s="4" customFormat="1" x14ac:dyDescent="0.2"/>
    <row r="6578" s="4" customFormat="1" x14ac:dyDescent="0.2"/>
    <row r="6579" s="4" customFormat="1" x14ac:dyDescent="0.2"/>
    <row r="6580" s="4" customFormat="1" x14ac:dyDescent="0.2"/>
    <row r="6581" s="4" customFormat="1" x14ac:dyDescent="0.2"/>
    <row r="6582" s="4" customFormat="1" x14ac:dyDescent="0.2"/>
    <row r="6583" s="4" customFormat="1" x14ac:dyDescent="0.2"/>
    <row r="6584" s="4" customFormat="1" x14ac:dyDescent="0.2"/>
    <row r="6585" s="4" customFormat="1" x14ac:dyDescent="0.2"/>
    <row r="6586" s="4" customFormat="1" x14ac:dyDescent="0.2"/>
    <row r="6587" s="4" customFormat="1" x14ac:dyDescent="0.2"/>
    <row r="6588" s="4" customFormat="1" x14ac:dyDescent="0.2"/>
    <row r="6589" s="4" customFormat="1" x14ac:dyDescent="0.2"/>
    <row r="6590" s="4" customFormat="1" x14ac:dyDescent="0.2"/>
    <row r="6591" s="4" customFormat="1" x14ac:dyDescent="0.2"/>
    <row r="6592" s="4" customFormat="1" x14ac:dyDescent="0.2"/>
    <row r="6593" s="4" customFormat="1" x14ac:dyDescent="0.2"/>
    <row r="6594" s="4" customFormat="1" x14ac:dyDescent="0.2"/>
    <row r="6595" s="4" customFormat="1" x14ac:dyDescent="0.2"/>
    <row r="6596" s="4" customFormat="1" x14ac:dyDescent="0.2"/>
    <row r="6597" s="4" customFormat="1" x14ac:dyDescent="0.2"/>
    <row r="6598" s="4" customFormat="1" x14ac:dyDescent="0.2"/>
    <row r="6599" s="4" customFormat="1" x14ac:dyDescent="0.2"/>
    <row r="6600" s="4" customFormat="1" x14ac:dyDescent="0.2"/>
    <row r="6601" s="4" customFormat="1" x14ac:dyDescent="0.2"/>
    <row r="6602" s="4" customFormat="1" x14ac:dyDescent="0.2"/>
    <row r="6603" s="4" customFormat="1" x14ac:dyDescent="0.2"/>
    <row r="6604" s="4" customFormat="1" x14ac:dyDescent="0.2"/>
    <row r="6605" s="4" customFormat="1" x14ac:dyDescent="0.2"/>
    <row r="6606" s="4" customFormat="1" x14ac:dyDescent="0.2"/>
    <row r="6607" s="4" customFormat="1" x14ac:dyDescent="0.2"/>
    <row r="6608" s="4" customFormat="1" x14ac:dyDescent="0.2"/>
    <row r="6609" s="4" customFormat="1" x14ac:dyDescent="0.2"/>
    <row r="6610" s="4" customFormat="1" x14ac:dyDescent="0.2"/>
    <row r="6611" s="4" customFormat="1" x14ac:dyDescent="0.2"/>
    <row r="6612" s="4" customFormat="1" x14ac:dyDescent="0.2"/>
    <row r="6613" s="4" customFormat="1" x14ac:dyDescent="0.2"/>
    <row r="6614" s="4" customFormat="1" x14ac:dyDescent="0.2"/>
    <row r="6615" s="4" customFormat="1" x14ac:dyDescent="0.2"/>
    <row r="6616" s="4" customFormat="1" x14ac:dyDescent="0.2"/>
    <row r="6617" s="4" customFormat="1" x14ac:dyDescent="0.2"/>
    <row r="6618" s="4" customFormat="1" x14ac:dyDescent="0.2"/>
    <row r="6619" s="4" customFormat="1" x14ac:dyDescent="0.2"/>
    <row r="6620" s="4" customFormat="1" x14ac:dyDescent="0.2"/>
    <row r="6621" s="4" customFormat="1" x14ac:dyDescent="0.2"/>
    <row r="6622" s="4" customFormat="1" x14ac:dyDescent="0.2"/>
    <row r="6623" s="4" customFormat="1" x14ac:dyDescent="0.2"/>
    <row r="6624" s="4" customFormat="1" x14ac:dyDescent="0.2"/>
    <row r="6625" s="4" customFormat="1" x14ac:dyDescent="0.2"/>
    <row r="6626" s="4" customFormat="1" x14ac:dyDescent="0.2"/>
    <row r="6627" s="4" customFormat="1" x14ac:dyDescent="0.2"/>
    <row r="6628" s="4" customFormat="1" x14ac:dyDescent="0.2"/>
    <row r="6629" s="4" customFormat="1" x14ac:dyDescent="0.2"/>
    <row r="6630" s="4" customFormat="1" x14ac:dyDescent="0.2"/>
    <row r="6631" s="4" customFormat="1" x14ac:dyDescent="0.2"/>
    <row r="6632" s="4" customFormat="1" x14ac:dyDescent="0.2"/>
    <row r="6633" s="4" customFormat="1" x14ac:dyDescent="0.2"/>
    <row r="6634" s="4" customFormat="1" x14ac:dyDescent="0.2"/>
    <row r="6635" s="4" customFormat="1" x14ac:dyDescent="0.2"/>
    <row r="6636" s="4" customFormat="1" x14ac:dyDescent="0.2"/>
    <row r="6637" s="4" customFormat="1" x14ac:dyDescent="0.2"/>
    <row r="6638" s="4" customFormat="1" x14ac:dyDescent="0.2"/>
    <row r="6639" s="4" customFormat="1" x14ac:dyDescent="0.2"/>
    <row r="6640" s="4" customFormat="1" x14ac:dyDescent="0.2"/>
    <row r="6641" s="4" customFormat="1" x14ac:dyDescent="0.2"/>
    <row r="6642" s="4" customFormat="1" x14ac:dyDescent="0.2"/>
    <row r="6643" s="4" customFormat="1" x14ac:dyDescent="0.2"/>
    <row r="6644" s="4" customFormat="1" x14ac:dyDescent="0.2"/>
    <row r="6645" s="4" customFormat="1" x14ac:dyDescent="0.2"/>
    <row r="6646" s="4" customFormat="1" x14ac:dyDescent="0.2"/>
    <row r="6647" s="4" customFormat="1" x14ac:dyDescent="0.2"/>
    <row r="6648" s="4" customFormat="1" x14ac:dyDescent="0.2"/>
    <row r="6649" s="4" customFormat="1" x14ac:dyDescent="0.2"/>
    <row r="6650" s="4" customFormat="1" x14ac:dyDescent="0.2"/>
    <row r="6651" s="4" customFormat="1" x14ac:dyDescent="0.2"/>
    <row r="6652" s="4" customFormat="1" x14ac:dyDescent="0.2"/>
    <row r="6653" s="4" customFormat="1" x14ac:dyDescent="0.2"/>
    <row r="6654" s="4" customFormat="1" x14ac:dyDescent="0.2"/>
    <row r="6655" s="4" customFormat="1" x14ac:dyDescent="0.2"/>
    <row r="6656" s="4" customFormat="1" x14ac:dyDescent="0.2"/>
    <row r="6657" s="4" customFormat="1" x14ac:dyDescent="0.2"/>
    <row r="6658" s="4" customFormat="1" x14ac:dyDescent="0.2"/>
    <row r="6659" s="4" customFormat="1" x14ac:dyDescent="0.2"/>
    <row r="6660" s="4" customFormat="1" x14ac:dyDescent="0.2"/>
    <row r="6661" s="4" customFormat="1" x14ac:dyDescent="0.2"/>
    <row r="6662" s="4" customFormat="1" x14ac:dyDescent="0.2"/>
    <row r="6663" s="4" customFormat="1" x14ac:dyDescent="0.2"/>
    <row r="6664" s="4" customFormat="1" x14ac:dyDescent="0.2"/>
    <row r="6665" s="4" customFormat="1" x14ac:dyDescent="0.2"/>
    <row r="6666" s="4" customFormat="1" x14ac:dyDescent="0.2"/>
    <row r="6667" s="4" customFormat="1" x14ac:dyDescent="0.2"/>
    <row r="6668" s="4" customFormat="1" x14ac:dyDescent="0.2"/>
    <row r="6669" s="4" customFormat="1" x14ac:dyDescent="0.2"/>
    <row r="6670" s="4" customFormat="1" x14ac:dyDescent="0.2"/>
    <row r="6671" s="4" customFormat="1" x14ac:dyDescent="0.2"/>
    <row r="6672" s="4" customFormat="1" x14ac:dyDescent="0.2"/>
    <row r="6673" s="4" customFormat="1" x14ac:dyDescent="0.2"/>
    <row r="6674" s="4" customFormat="1" x14ac:dyDescent="0.2"/>
    <row r="6675" s="4" customFormat="1" x14ac:dyDescent="0.2"/>
    <row r="6676" s="4" customFormat="1" x14ac:dyDescent="0.2"/>
    <row r="6677" s="4" customFormat="1" x14ac:dyDescent="0.2"/>
    <row r="6678" s="4" customFormat="1" x14ac:dyDescent="0.2"/>
    <row r="6679" s="4" customFormat="1" x14ac:dyDescent="0.2"/>
    <row r="6680" s="4" customFormat="1" x14ac:dyDescent="0.2"/>
    <row r="6681" s="4" customFormat="1" x14ac:dyDescent="0.2"/>
    <row r="6682" s="4" customFormat="1" x14ac:dyDescent="0.2"/>
    <row r="6683" s="4" customFormat="1" x14ac:dyDescent="0.2"/>
    <row r="6684" s="4" customFormat="1" x14ac:dyDescent="0.2"/>
    <row r="6685" s="4" customFormat="1" x14ac:dyDescent="0.2"/>
    <row r="6686" s="4" customFormat="1" x14ac:dyDescent="0.2"/>
    <row r="6687" s="4" customFormat="1" x14ac:dyDescent="0.2"/>
    <row r="6688" s="4" customFormat="1" x14ac:dyDescent="0.2"/>
    <row r="6689" s="4" customFormat="1" x14ac:dyDescent="0.2"/>
    <row r="6690" s="4" customFormat="1" x14ac:dyDescent="0.2"/>
    <row r="6691" s="4" customFormat="1" x14ac:dyDescent="0.2"/>
    <row r="6692" s="4" customFormat="1" x14ac:dyDescent="0.2"/>
    <row r="6693" s="4" customFormat="1" x14ac:dyDescent="0.2"/>
    <row r="6694" s="4" customFormat="1" x14ac:dyDescent="0.2"/>
    <row r="6695" s="4" customFormat="1" x14ac:dyDescent="0.2"/>
    <row r="6696" s="4" customFormat="1" x14ac:dyDescent="0.2"/>
    <row r="6697" s="4" customFormat="1" x14ac:dyDescent="0.2"/>
    <row r="6698" s="4" customFormat="1" x14ac:dyDescent="0.2"/>
    <row r="6699" s="4" customFormat="1" x14ac:dyDescent="0.2"/>
    <row r="6700" s="4" customFormat="1" x14ac:dyDescent="0.2"/>
    <row r="6701" s="4" customFormat="1" x14ac:dyDescent="0.2"/>
    <row r="6702" s="4" customFormat="1" x14ac:dyDescent="0.2"/>
    <row r="6703" s="4" customFormat="1" x14ac:dyDescent="0.2"/>
    <row r="6704" s="4" customFormat="1" x14ac:dyDescent="0.2"/>
    <row r="6705" s="4" customFormat="1" x14ac:dyDescent="0.2"/>
    <row r="6706" s="4" customFormat="1" x14ac:dyDescent="0.2"/>
    <row r="6707" s="4" customFormat="1" x14ac:dyDescent="0.2"/>
    <row r="6708" s="4" customFormat="1" x14ac:dyDescent="0.2"/>
    <row r="6709" s="4" customFormat="1" x14ac:dyDescent="0.2"/>
    <row r="6710" s="4" customFormat="1" x14ac:dyDescent="0.2"/>
    <row r="6711" s="4" customFormat="1" x14ac:dyDescent="0.2"/>
    <row r="6712" s="4" customFormat="1" x14ac:dyDescent="0.2"/>
    <row r="6713" s="4" customFormat="1" x14ac:dyDescent="0.2"/>
    <row r="6714" s="4" customFormat="1" x14ac:dyDescent="0.2"/>
    <row r="6715" s="4" customFormat="1" x14ac:dyDescent="0.2"/>
    <row r="6716" s="4" customFormat="1" x14ac:dyDescent="0.2"/>
    <row r="6717" s="4" customFormat="1" x14ac:dyDescent="0.2"/>
    <row r="6718" s="4" customFormat="1" x14ac:dyDescent="0.2"/>
    <row r="6719" s="4" customFormat="1" x14ac:dyDescent="0.2"/>
    <row r="6720" s="4" customFormat="1" x14ac:dyDescent="0.2"/>
    <row r="6721" s="4" customFormat="1" x14ac:dyDescent="0.2"/>
    <row r="6722" s="4" customFormat="1" x14ac:dyDescent="0.2"/>
    <row r="6723" s="4" customFormat="1" x14ac:dyDescent="0.2"/>
    <row r="6724" s="4" customFormat="1" x14ac:dyDescent="0.2"/>
    <row r="6725" s="4" customFormat="1" x14ac:dyDescent="0.2"/>
    <row r="6726" s="4" customFormat="1" x14ac:dyDescent="0.2"/>
    <row r="6727" s="4" customFormat="1" x14ac:dyDescent="0.2"/>
    <row r="6728" s="4" customFormat="1" x14ac:dyDescent="0.2"/>
    <row r="6729" s="4" customFormat="1" x14ac:dyDescent="0.2"/>
    <row r="6730" s="4" customFormat="1" x14ac:dyDescent="0.2"/>
    <row r="6731" s="4" customFormat="1" x14ac:dyDescent="0.2"/>
    <row r="6732" s="4" customFormat="1" x14ac:dyDescent="0.2"/>
    <row r="6733" s="4" customFormat="1" x14ac:dyDescent="0.2"/>
    <row r="6734" s="4" customFormat="1" x14ac:dyDescent="0.2"/>
    <row r="6735" s="4" customFormat="1" x14ac:dyDescent="0.2"/>
    <row r="6736" s="4" customFormat="1" x14ac:dyDescent="0.2"/>
    <row r="6737" s="4" customFormat="1" x14ac:dyDescent="0.2"/>
    <row r="6738" s="4" customFormat="1" x14ac:dyDescent="0.2"/>
    <row r="6739" s="4" customFormat="1" x14ac:dyDescent="0.2"/>
    <row r="6740" s="4" customFormat="1" x14ac:dyDescent="0.2"/>
    <row r="6741" s="4" customFormat="1" x14ac:dyDescent="0.2"/>
    <row r="6742" s="4" customFormat="1" x14ac:dyDescent="0.2"/>
    <row r="6743" s="4" customFormat="1" x14ac:dyDescent="0.2"/>
    <row r="6744" s="4" customFormat="1" x14ac:dyDescent="0.2"/>
    <row r="6745" s="4" customFormat="1" x14ac:dyDescent="0.2"/>
    <row r="6746" s="4" customFormat="1" x14ac:dyDescent="0.2"/>
    <row r="6747" s="4" customFormat="1" x14ac:dyDescent="0.2"/>
    <row r="6748" s="4" customFormat="1" x14ac:dyDescent="0.2"/>
    <row r="6749" s="4" customFormat="1" x14ac:dyDescent="0.2"/>
    <row r="6750" s="4" customFormat="1" x14ac:dyDescent="0.2"/>
    <row r="6751" s="4" customFormat="1" x14ac:dyDescent="0.2"/>
    <row r="6752" s="4" customFormat="1" x14ac:dyDescent="0.2"/>
    <row r="6753" s="4" customFormat="1" x14ac:dyDescent="0.2"/>
    <row r="6754" s="4" customFormat="1" x14ac:dyDescent="0.2"/>
    <row r="6755" s="4" customFormat="1" x14ac:dyDescent="0.2"/>
    <row r="6756" s="4" customFormat="1" x14ac:dyDescent="0.2"/>
    <row r="6757" s="4" customFormat="1" x14ac:dyDescent="0.2"/>
    <row r="6758" s="4" customFormat="1" x14ac:dyDescent="0.2"/>
    <row r="6759" s="4" customFormat="1" x14ac:dyDescent="0.2"/>
    <row r="6760" s="4" customFormat="1" x14ac:dyDescent="0.2"/>
    <row r="6761" s="4" customFormat="1" x14ac:dyDescent="0.2"/>
    <row r="6762" s="4" customFormat="1" x14ac:dyDescent="0.2"/>
    <row r="6763" s="4" customFormat="1" x14ac:dyDescent="0.2"/>
    <row r="6764" s="4" customFormat="1" x14ac:dyDescent="0.2"/>
    <row r="6765" s="4" customFormat="1" x14ac:dyDescent="0.2"/>
    <row r="6766" s="4" customFormat="1" x14ac:dyDescent="0.2"/>
    <row r="6767" s="4" customFormat="1" x14ac:dyDescent="0.2"/>
    <row r="6768" s="4" customFormat="1" x14ac:dyDescent="0.2"/>
    <row r="6769" s="4" customFormat="1" x14ac:dyDescent="0.2"/>
    <row r="6770" s="4" customFormat="1" x14ac:dyDescent="0.2"/>
    <row r="6771" s="4" customFormat="1" x14ac:dyDescent="0.2"/>
    <row r="6772" s="4" customFormat="1" x14ac:dyDescent="0.2"/>
    <row r="6773" s="4" customFormat="1" x14ac:dyDescent="0.2"/>
    <row r="6774" s="4" customFormat="1" x14ac:dyDescent="0.2"/>
    <row r="6775" s="4" customFormat="1" x14ac:dyDescent="0.2"/>
    <row r="6776" s="4" customFormat="1" x14ac:dyDescent="0.2"/>
    <row r="6777" s="4" customFormat="1" x14ac:dyDescent="0.2"/>
    <row r="6778" s="4" customFormat="1" x14ac:dyDescent="0.2"/>
    <row r="6779" s="4" customFormat="1" x14ac:dyDescent="0.2"/>
    <row r="6780" s="4" customFormat="1" x14ac:dyDescent="0.2"/>
    <row r="6781" s="4" customFormat="1" x14ac:dyDescent="0.2"/>
    <row r="6782" s="4" customFormat="1" x14ac:dyDescent="0.2"/>
    <row r="6783" s="4" customFormat="1" x14ac:dyDescent="0.2"/>
    <row r="6784" s="4" customFormat="1" x14ac:dyDescent="0.2"/>
    <row r="6785" s="4" customFormat="1" x14ac:dyDescent="0.2"/>
    <row r="6786" s="4" customFormat="1" x14ac:dyDescent="0.2"/>
    <row r="6787" s="4" customFormat="1" x14ac:dyDescent="0.2"/>
    <row r="6788" s="4" customFormat="1" x14ac:dyDescent="0.2"/>
    <row r="6789" s="4" customFormat="1" x14ac:dyDescent="0.2"/>
    <row r="6790" s="4" customFormat="1" x14ac:dyDescent="0.2"/>
    <row r="6791" s="4" customFormat="1" x14ac:dyDescent="0.2"/>
    <row r="6792" s="4" customFormat="1" x14ac:dyDescent="0.2"/>
    <row r="6793" s="4" customFormat="1" x14ac:dyDescent="0.2"/>
    <row r="6794" s="4" customFormat="1" x14ac:dyDescent="0.2"/>
    <row r="6795" s="4" customFormat="1" x14ac:dyDescent="0.2"/>
    <row r="6796" s="4" customFormat="1" x14ac:dyDescent="0.2"/>
    <row r="6797" s="4" customFormat="1" x14ac:dyDescent="0.2"/>
    <row r="6798" s="4" customFormat="1" x14ac:dyDescent="0.2"/>
    <row r="6799" s="4" customFormat="1" x14ac:dyDescent="0.2"/>
    <row r="6800" s="4" customFormat="1" x14ac:dyDescent="0.2"/>
    <row r="6801" s="4" customFormat="1" x14ac:dyDescent="0.2"/>
    <row r="6802" s="4" customFormat="1" x14ac:dyDescent="0.2"/>
    <row r="6803" s="4" customFormat="1" x14ac:dyDescent="0.2"/>
    <row r="6804" s="4" customFormat="1" x14ac:dyDescent="0.2"/>
    <row r="6805" s="4" customFormat="1" x14ac:dyDescent="0.2"/>
    <row r="6806" s="4" customFormat="1" x14ac:dyDescent="0.2"/>
    <row r="6807" s="4" customFormat="1" x14ac:dyDescent="0.2"/>
    <row r="6808" s="4" customFormat="1" x14ac:dyDescent="0.2"/>
    <row r="6809" s="4" customFormat="1" x14ac:dyDescent="0.2"/>
    <row r="6810" s="4" customFormat="1" x14ac:dyDescent="0.2"/>
    <row r="6811" s="4" customFormat="1" x14ac:dyDescent="0.2"/>
    <row r="6812" s="4" customFormat="1" x14ac:dyDescent="0.2"/>
    <row r="6813" s="4" customFormat="1" x14ac:dyDescent="0.2"/>
    <row r="6814" s="4" customFormat="1" x14ac:dyDescent="0.2"/>
    <row r="6815" s="4" customFormat="1" x14ac:dyDescent="0.2"/>
    <row r="6816" s="4" customFormat="1" x14ac:dyDescent="0.2"/>
    <row r="6817" s="4" customFormat="1" x14ac:dyDescent="0.2"/>
    <row r="6818" s="4" customFormat="1" x14ac:dyDescent="0.2"/>
    <row r="6819" s="4" customFormat="1" x14ac:dyDescent="0.2"/>
    <row r="6820" s="4" customFormat="1" x14ac:dyDescent="0.2"/>
    <row r="6821" s="4" customFormat="1" x14ac:dyDescent="0.2"/>
    <row r="6822" s="4" customFormat="1" x14ac:dyDescent="0.2"/>
    <row r="6823" s="4" customFormat="1" x14ac:dyDescent="0.2"/>
    <row r="6824" s="4" customFormat="1" x14ac:dyDescent="0.2"/>
    <row r="6825" s="4" customFormat="1" x14ac:dyDescent="0.2"/>
    <row r="6826" s="4" customFormat="1" x14ac:dyDescent="0.2"/>
    <row r="6827" s="4" customFormat="1" x14ac:dyDescent="0.2"/>
    <row r="6828" s="4" customFormat="1" x14ac:dyDescent="0.2"/>
    <row r="6829" s="4" customFormat="1" x14ac:dyDescent="0.2"/>
    <row r="6830" s="4" customFormat="1" x14ac:dyDescent="0.2"/>
    <row r="6831" s="4" customFormat="1" x14ac:dyDescent="0.2"/>
    <row r="6832" s="4" customFormat="1" x14ac:dyDescent="0.2"/>
    <row r="6833" s="4" customFormat="1" x14ac:dyDescent="0.2"/>
    <row r="6834" s="4" customFormat="1" x14ac:dyDescent="0.2"/>
    <row r="6835" s="4" customFormat="1" x14ac:dyDescent="0.2"/>
    <row r="6836" s="4" customFormat="1" x14ac:dyDescent="0.2"/>
    <row r="6837" s="4" customFormat="1" x14ac:dyDescent="0.2"/>
    <row r="6838" s="4" customFormat="1" x14ac:dyDescent="0.2"/>
    <row r="6839" s="4" customFormat="1" x14ac:dyDescent="0.2"/>
    <row r="6840" s="4" customFormat="1" x14ac:dyDescent="0.2"/>
    <row r="6841" s="4" customFormat="1" x14ac:dyDescent="0.2"/>
    <row r="6842" s="4" customFormat="1" x14ac:dyDescent="0.2"/>
    <row r="6843" s="4" customFormat="1" x14ac:dyDescent="0.2"/>
    <row r="6844" s="4" customFormat="1" x14ac:dyDescent="0.2"/>
    <row r="6845" s="4" customFormat="1" x14ac:dyDescent="0.2"/>
    <row r="6846" s="4" customFormat="1" x14ac:dyDescent="0.2"/>
    <row r="6847" s="4" customFormat="1" x14ac:dyDescent="0.2"/>
    <row r="6848" s="4" customFormat="1" x14ac:dyDescent="0.2"/>
    <row r="6849" s="4" customFormat="1" x14ac:dyDescent="0.2"/>
    <row r="6850" s="4" customFormat="1" x14ac:dyDescent="0.2"/>
    <row r="6851" s="4" customFormat="1" x14ac:dyDescent="0.2"/>
    <row r="6852" s="4" customFormat="1" x14ac:dyDescent="0.2"/>
    <row r="6853" s="4" customFormat="1" x14ac:dyDescent="0.2"/>
    <row r="6854" s="4" customFormat="1" x14ac:dyDescent="0.2"/>
    <row r="6855" s="4" customFormat="1" x14ac:dyDescent="0.2"/>
    <row r="6856" s="4" customFormat="1" x14ac:dyDescent="0.2"/>
    <row r="6857" s="4" customFormat="1" x14ac:dyDescent="0.2"/>
    <row r="6858" s="4" customFormat="1" x14ac:dyDescent="0.2"/>
    <row r="6859" s="4" customFormat="1" x14ac:dyDescent="0.2"/>
    <row r="6860" s="4" customFormat="1" x14ac:dyDescent="0.2"/>
    <row r="6861" s="4" customFormat="1" x14ac:dyDescent="0.2"/>
    <row r="6862" s="4" customFormat="1" x14ac:dyDescent="0.2"/>
    <row r="6863" s="4" customFormat="1" x14ac:dyDescent="0.2"/>
    <row r="6864" s="4" customFormat="1" x14ac:dyDescent="0.2"/>
    <row r="6865" s="4" customFormat="1" x14ac:dyDescent="0.2"/>
    <row r="6866" s="4" customFormat="1" x14ac:dyDescent="0.2"/>
    <row r="6867" s="4" customFormat="1" x14ac:dyDescent="0.2"/>
    <row r="6868" s="4" customFormat="1" x14ac:dyDescent="0.2"/>
    <row r="6869" s="4" customFormat="1" x14ac:dyDescent="0.2"/>
    <row r="6870" s="4" customFormat="1" x14ac:dyDescent="0.2"/>
    <row r="6871" s="4" customFormat="1" x14ac:dyDescent="0.2"/>
    <row r="6872" s="4" customFormat="1" x14ac:dyDescent="0.2"/>
    <row r="6873" s="4" customFormat="1" x14ac:dyDescent="0.2"/>
    <row r="6874" s="4" customFormat="1" x14ac:dyDescent="0.2"/>
    <row r="6875" s="4" customFormat="1" x14ac:dyDescent="0.2"/>
    <row r="6876" s="4" customFormat="1" x14ac:dyDescent="0.2"/>
    <row r="6877" s="4" customFormat="1" x14ac:dyDescent="0.2"/>
    <row r="6878" s="4" customFormat="1" x14ac:dyDescent="0.2"/>
    <row r="6879" s="4" customFormat="1" x14ac:dyDescent="0.2"/>
    <row r="6880" s="4" customFormat="1" x14ac:dyDescent="0.2"/>
    <row r="6881" s="4" customFormat="1" x14ac:dyDescent="0.2"/>
    <row r="6882" s="4" customFormat="1" x14ac:dyDescent="0.2"/>
    <row r="6883" s="4" customFormat="1" x14ac:dyDescent="0.2"/>
    <row r="6884" s="4" customFormat="1" x14ac:dyDescent="0.2"/>
    <row r="6885" s="4" customFormat="1" x14ac:dyDescent="0.2"/>
    <row r="6886" s="4" customFormat="1" x14ac:dyDescent="0.2"/>
    <row r="6887" s="4" customFormat="1" x14ac:dyDescent="0.2"/>
    <row r="6888" s="4" customFormat="1" x14ac:dyDescent="0.2"/>
    <row r="6889" s="4" customFormat="1" x14ac:dyDescent="0.2"/>
    <row r="6890" s="4" customFormat="1" x14ac:dyDescent="0.2"/>
    <row r="6891" s="4" customFormat="1" x14ac:dyDescent="0.2"/>
    <row r="6892" s="4" customFormat="1" x14ac:dyDescent="0.2"/>
    <row r="6893" s="4" customFormat="1" x14ac:dyDescent="0.2"/>
    <row r="6894" s="4" customFormat="1" x14ac:dyDescent="0.2"/>
    <row r="6895" s="4" customFormat="1" x14ac:dyDescent="0.2"/>
    <row r="6896" s="4" customFormat="1" x14ac:dyDescent="0.2"/>
    <row r="6897" s="4" customFormat="1" x14ac:dyDescent="0.2"/>
    <row r="6898" s="4" customFormat="1" x14ac:dyDescent="0.2"/>
    <row r="6899" s="4" customFormat="1" x14ac:dyDescent="0.2"/>
    <row r="6900" s="4" customFormat="1" x14ac:dyDescent="0.2"/>
    <row r="6901" s="4" customFormat="1" x14ac:dyDescent="0.2"/>
    <row r="6902" s="4" customFormat="1" x14ac:dyDescent="0.2"/>
    <row r="6903" s="4" customFormat="1" x14ac:dyDescent="0.2"/>
    <row r="6904" s="4" customFormat="1" x14ac:dyDescent="0.2"/>
    <row r="6905" s="4" customFormat="1" x14ac:dyDescent="0.2"/>
    <row r="6906" s="4" customFormat="1" x14ac:dyDescent="0.2"/>
    <row r="6907" s="4" customFormat="1" x14ac:dyDescent="0.2"/>
    <row r="6908" s="4" customFormat="1" x14ac:dyDescent="0.2"/>
    <row r="6909" s="4" customFormat="1" x14ac:dyDescent="0.2"/>
    <row r="6910" s="4" customFormat="1" x14ac:dyDescent="0.2"/>
    <row r="6911" s="4" customFormat="1" x14ac:dyDescent="0.2"/>
    <row r="6912" s="4" customFormat="1" x14ac:dyDescent="0.2"/>
    <row r="6913" s="4" customFormat="1" x14ac:dyDescent="0.2"/>
    <row r="6914" s="4" customFormat="1" x14ac:dyDescent="0.2"/>
    <row r="6915" s="4" customFormat="1" x14ac:dyDescent="0.2"/>
    <row r="6916" s="4" customFormat="1" x14ac:dyDescent="0.2"/>
    <row r="6917" s="4" customFormat="1" x14ac:dyDescent="0.2"/>
    <row r="6918" s="4" customFormat="1" x14ac:dyDescent="0.2"/>
    <row r="6919" s="4" customFormat="1" x14ac:dyDescent="0.2"/>
    <row r="6920" s="4" customFormat="1" x14ac:dyDescent="0.2"/>
    <row r="6921" s="4" customFormat="1" x14ac:dyDescent="0.2"/>
    <row r="6922" s="4" customFormat="1" x14ac:dyDescent="0.2"/>
    <row r="6923" s="4" customFormat="1" x14ac:dyDescent="0.2"/>
    <row r="6924" s="4" customFormat="1" x14ac:dyDescent="0.2"/>
    <row r="6925" s="4" customFormat="1" x14ac:dyDescent="0.2"/>
    <row r="6926" s="4" customFormat="1" x14ac:dyDescent="0.2"/>
    <row r="6927" s="4" customFormat="1" x14ac:dyDescent="0.2"/>
    <row r="6928" s="4" customFormat="1" x14ac:dyDescent="0.2"/>
    <row r="6929" s="4" customFormat="1" x14ac:dyDescent="0.2"/>
    <row r="6930" s="4" customFormat="1" x14ac:dyDescent="0.2"/>
    <row r="6931" s="4" customFormat="1" x14ac:dyDescent="0.2"/>
    <row r="6932" s="4" customFormat="1" x14ac:dyDescent="0.2"/>
    <row r="6933" s="4" customFormat="1" x14ac:dyDescent="0.2"/>
    <row r="6934" s="4" customFormat="1" x14ac:dyDescent="0.2"/>
    <row r="6935" s="4" customFormat="1" x14ac:dyDescent="0.2"/>
    <row r="6936" s="4" customFormat="1" x14ac:dyDescent="0.2"/>
    <row r="6937" s="4" customFormat="1" x14ac:dyDescent="0.2"/>
    <row r="6938" s="4" customFormat="1" x14ac:dyDescent="0.2"/>
    <row r="6939" s="4" customFormat="1" x14ac:dyDescent="0.2"/>
    <row r="6940" s="4" customFormat="1" x14ac:dyDescent="0.2"/>
    <row r="6941" s="4" customFormat="1" x14ac:dyDescent="0.2"/>
    <row r="6942" s="4" customFormat="1" x14ac:dyDescent="0.2"/>
    <row r="6943" s="4" customFormat="1" x14ac:dyDescent="0.2"/>
    <row r="6944" s="4" customFormat="1" x14ac:dyDescent="0.2"/>
    <row r="6945" s="4" customFormat="1" x14ac:dyDescent="0.2"/>
    <row r="6946" s="4" customFormat="1" x14ac:dyDescent="0.2"/>
    <row r="6947" s="4" customFormat="1" x14ac:dyDescent="0.2"/>
    <row r="6948" s="4" customFormat="1" x14ac:dyDescent="0.2"/>
    <row r="6949" s="4" customFormat="1" x14ac:dyDescent="0.2"/>
    <row r="6950" s="4" customFormat="1" x14ac:dyDescent="0.2"/>
    <row r="6951" s="4" customFormat="1" x14ac:dyDescent="0.2"/>
    <row r="6952" s="4" customFormat="1" x14ac:dyDescent="0.2"/>
    <row r="6953" s="4" customFormat="1" x14ac:dyDescent="0.2"/>
    <row r="6954" s="4" customFormat="1" x14ac:dyDescent="0.2"/>
    <row r="6955" s="4" customFormat="1" x14ac:dyDescent="0.2"/>
    <row r="6956" s="4" customFormat="1" x14ac:dyDescent="0.2"/>
    <row r="6957" s="4" customFormat="1" x14ac:dyDescent="0.2"/>
    <row r="6958" s="4" customFormat="1" x14ac:dyDescent="0.2"/>
    <row r="6959" s="4" customFormat="1" x14ac:dyDescent="0.2"/>
    <row r="6960" s="4" customFormat="1" x14ac:dyDescent="0.2"/>
    <row r="6961" s="4" customFormat="1" x14ac:dyDescent="0.2"/>
    <row r="6962" s="4" customFormat="1" x14ac:dyDescent="0.2"/>
    <row r="6963" s="4" customFormat="1" x14ac:dyDescent="0.2"/>
    <row r="6964" s="4" customFormat="1" x14ac:dyDescent="0.2"/>
    <row r="6965" s="4" customFormat="1" x14ac:dyDescent="0.2"/>
    <row r="6966" s="4" customFormat="1" x14ac:dyDescent="0.2"/>
    <row r="6967" s="4" customFormat="1" x14ac:dyDescent="0.2"/>
    <row r="6968" s="4" customFormat="1" x14ac:dyDescent="0.2"/>
    <row r="6969" s="4" customFormat="1" x14ac:dyDescent="0.2"/>
    <row r="6970" s="4" customFormat="1" x14ac:dyDescent="0.2"/>
    <row r="6971" s="4" customFormat="1" x14ac:dyDescent="0.2"/>
    <row r="6972" s="4" customFormat="1" x14ac:dyDescent="0.2"/>
    <row r="6973" s="4" customFormat="1" x14ac:dyDescent="0.2"/>
    <row r="6974" s="4" customFormat="1" x14ac:dyDescent="0.2"/>
    <row r="6975" s="4" customFormat="1" x14ac:dyDescent="0.2"/>
    <row r="6976" s="4" customFormat="1" x14ac:dyDescent="0.2"/>
    <row r="6977" s="4" customFormat="1" x14ac:dyDescent="0.2"/>
    <row r="6978" s="4" customFormat="1" x14ac:dyDescent="0.2"/>
    <row r="6979" s="4" customFormat="1" x14ac:dyDescent="0.2"/>
    <row r="6980" s="4" customFormat="1" x14ac:dyDescent="0.2"/>
    <row r="6981" s="4" customFormat="1" x14ac:dyDescent="0.2"/>
    <row r="6982" s="4" customFormat="1" x14ac:dyDescent="0.2"/>
    <row r="6983" s="4" customFormat="1" x14ac:dyDescent="0.2"/>
    <row r="6984" s="4" customFormat="1" x14ac:dyDescent="0.2"/>
    <row r="6985" s="4" customFormat="1" x14ac:dyDescent="0.2"/>
    <row r="6986" s="4" customFormat="1" x14ac:dyDescent="0.2"/>
    <row r="6987" s="4" customFormat="1" x14ac:dyDescent="0.2"/>
    <row r="6988" s="4" customFormat="1" x14ac:dyDescent="0.2"/>
    <row r="6989" s="4" customFormat="1" x14ac:dyDescent="0.2"/>
    <row r="6990" s="4" customFormat="1" x14ac:dyDescent="0.2"/>
    <row r="6991" s="4" customFormat="1" x14ac:dyDescent="0.2"/>
    <row r="6992" s="4" customFormat="1" x14ac:dyDescent="0.2"/>
    <row r="6993" s="4" customFormat="1" x14ac:dyDescent="0.2"/>
    <row r="6994" s="4" customFormat="1" x14ac:dyDescent="0.2"/>
    <row r="6995" s="4" customFormat="1" x14ac:dyDescent="0.2"/>
    <row r="6996" s="4" customFormat="1" x14ac:dyDescent="0.2"/>
    <row r="6997" s="4" customFormat="1" x14ac:dyDescent="0.2"/>
    <row r="6998" s="4" customFormat="1" x14ac:dyDescent="0.2"/>
    <row r="6999" s="4" customFormat="1" x14ac:dyDescent="0.2"/>
    <row r="7000" s="4" customFormat="1" x14ac:dyDescent="0.2"/>
    <row r="7001" s="4" customFormat="1" x14ac:dyDescent="0.2"/>
    <row r="7002" s="4" customFormat="1" x14ac:dyDescent="0.2"/>
    <row r="7003" s="4" customFormat="1" x14ac:dyDescent="0.2"/>
    <row r="7004" s="4" customFormat="1" x14ac:dyDescent="0.2"/>
    <row r="7005" s="4" customFormat="1" x14ac:dyDescent="0.2"/>
    <row r="7006" s="4" customFormat="1" x14ac:dyDescent="0.2"/>
    <row r="7007" s="4" customFormat="1" x14ac:dyDescent="0.2"/>
    <row r="7008" s="4" customFormat="1" x14ac:dyDescent="0.2"/>
    <row r="7009" s="4" customFormat="1" x14ac:dyDescent="0.2"/>
    <row r="7010" s="4" customFormat="1" x14ac:dyDescent="0.2"/>
    <row r="7011" s="4" customFormat="1" x14ac:dyDescent="0.2"/>
    <row r="7012" s="4" customFormat="1" x14ac:dyDescent="0.2"/>
    <row r="7013" s="4" customFormat="1" x14ac:dyDescent="0.2"/>
    <row r="7014" s="4" customFormat="1" x14ac:dyDescent="0.2"/>
    <row r="7015" s="4" customFormat="1" x14ac:dyDescent="0.2"/>
    <row r="7016" s="4" customFormat="1" x14ac:dyDescent="0.2"/>
    <row r="7017" s="4" customFormat="1" x14ac:dyDescent="0.2"/>
    <row r="7018" s="4" customFormat="1" x14ac:dyDescent="0.2"/>
    <row r="7019" s="4" customFormat="1" x14ac:dyDescent="0.2"/>
    <row r="7020" s="4" customFormat="1" x14ac:dyDescent="0.2"/>
    <row r="7021" s="4" customFormat="1" x14ac:dyDescent="0.2"/>
    <row r="7022" s="4" customFormat="1" x14ac:dyDescent="0.2"/>
    <row r="7023" s="4" customFormat="1" x14ac:dyDescent="0.2"/>
    <row r="7024" s="4" customFormat="1" x14ac:dyDescent="0.2"/>
    <row r="7025" s="4" customFormat="1" x14ac:dyDescent="0.2"/>
    <row r="7026" s="4" customFormat="1" x14ac:dyDescent="0.2"/>
    <row r="7027" s="4" customFormat="1" x14ac:dyDescent="0.2"/>
    <row r="7028" s="4" customFormat="1" x14ac:dyDescent="0.2"/>
    <row r="7029" s="4" customFormat="1" x14ac:dyDescent="0.2"/>
    <row r="7030" s="4" customFormat="1" x14ac:dyDescent="0.2"/>
    <row r="7031" s="4" customFormat="1" x14ac:dyDescent="0.2"/>
    <row r="7032" s="4" customFormat="1" x14ac:dyDescent="0.2"/>
    <row r="7033" s="4" customFormat="1" x14ac:dyDescent="0.2"/>
    <row r="7034" s="4" customFormat="1" x14ac:dyDescent="0.2"/>
    <row r="7035" s="4" customFormat="1" x14ac:dyDescent="0.2"/>
    <row r="7036" s="4" customFormat="1" x14ac:dyDescent="0.2"/>
    <row r="7037" s="4" customFormat="1" x14ac:dyDescent="0.2"/>
    <row r="7038" s="4" customFormat="1" x14ac:dyDescent="0.2"/>
    <row r="7039" s="4" customFormat="1" x14ac:dyDescent="0.2"/>
    <row r="7040" s="4" customFormat="1" x14ac:dyDescent="0.2"/>
    <row r="7041" s="4" customFormat="1" x14ac:dyDescent="0.2"/>
    <row r="7042" s="4" customFormat="1" x14ac:dyDescent="0.2"/>
    <row r="7043" s="4" customFormat="1" x14ac:dyDescent="0.2"/>
    <row r="7044" s="4" customFormat="1" x14ac:dyDescent="0.2"/>
    <row r="7045" s="4" customFormat="1" x14ac:dyDescent="0.2"/>
    <row r="7046" s="4" customFormat="1" x14ac:dyDescent="0.2"/>
    <row r="7047" s="4" customFormat="1" x14ac:dyDescent="0.2"/>
    <row r="7048" s="4" customFormat="1" x14ac:dyDescent="0.2"/>
    <row r="7049" s="4" customFormat="1" x14ac:dyDescent="0.2"/>
    <row r="7050" s="4" customFormat="1" x14ac:dyDescent="0.2"/>
    <row r="7051" s="4" customFormat="1" x14ac:dyDescent="0.2"/>
    <row r="7052" s="4" customFormat="1" x14ac:dyDescent="0.2"/>
    <row r="7053" s="4" customFormat="1" x14ac:dyDescent="0.2"/>
    <row r="7054" s="4" customFormat="1" x14ac:dyDescent="0.2"/>
    <row r="7055" s="4" customFormat="1" x14ac:dyDescent="0.2"/>
    <row r="7056" s="4" customFormat="1" x14ac:dyDescent="0.2"/>
    <row r="7057" s="4" customFormat="1" x14ac:dyDescent="0.2"/>
    <row r="7058" s="4" customFormat="1" x14ac:dyDescent="0.2"/>
    <row r="7059" s="4" customFormat="1" x14ac:dyDescent="0.2"/>
    <row r="7060" s="4" customFormat="1" x14ac:dyDescent="0.2"/>
    <row r="7061" s="4" customFormat="1" x14ac:dyDescent="0.2"/>
    <row r="7062" s="4" customFormat="1" x14ac:dyDescent="0.2"/>
    <row r="7063" s="4" customFormat="1" x14ac:dyDescent="0.2"/>
    <row r="7064" s="4" customFormat="1" x14ac:dyDescent="0.2"/>
    <row r="7065" s="4" customFormat="1" x14ac:dyDescent="0.2"/>
    <row r="7066" s="4" customFormat="1" x14ac:dyDescent="0.2"/>
    <row r="7067" s="4" customFormat="1" x14ac:dyDescent="0.2"/>
    <row r="7068" s="4" customFormat="1" x14ac:dyDescent="0.2"/>
    <row r="7069" s="4" customFormat="1" x14ac:dyDescent="0.2"/>
    <row r="7070" s="4" customFormat="1" x14ac:dyDescent="0.2"/>
    <row r="7071" s="4" customFormat="1" x14ac:dyDescent="0.2"/>
    <row r="7072" s="4" customFormat="1" x14ac:dyDescent="0.2"/>
    <row r="7073" s="4" customFormat="1" x14ac:dyDescent="0.2"/>
    <row r="7074" s="4" customFormat="1" x14ac:dyDescent="0.2"/>
    <row r="7075" s="4" customFormat="1" x14ac:dyDescent="0.2"/>
    <row r="7076" s="4" customFormat="1" x14ac:dyDescent="0.2"/>
    <row r="7077" s="4" customFormat="1" x14ac:dyDescent="0.2"/>
    <row r="7078" s="4" customFormat="1" x14ac:dyDescent="0.2"/>
    <row r="7079" s="4" customFormat="1" x14ac:dyDescent="0.2"/>
    <row r="7080" s="4" customFormat="1" x14ac:dyDescent="0.2"/>
    <row r="7081" s="4" customFormat="1" x14ac:dyDescent="0.2"/>
    <row r="7082" s="4" customFormat="1" x14ac:dyDescent="0.2"/>
    <row r="7083" s="4" customFormat="1" x14ac:dyDescent="0.2"/>
    <row r="7084" s="4" customFormat="1" x14ac:dyDescent="0.2"/>
    <row r="7085" s="4" customFormat="1" x14ac:dyDescent="0.2"/>
    <row r="7086" s="4" customFormat="1" x14ac:dyDescent="0.2"/>
    <row r="7087" s="4" customFormat="1" x14ac:dyDescent="0.2"/>
    <row r="7088" s="4" customFormat="1" x14ac:dyDescent="0.2"/>
    <row r="7089" s="4" customFormat="1" x14ac:dyDescent="0.2"/>
    <row r="7090" s="4" customFormat="1" x14ac:dyDescent="0.2"/>
    <row r="7091" s="4" customFormat="1" x14ac:dyDescent="0.2"/>
    <row r="7092" s="4" customFormat="1" x14ac:dyDescent="0.2"/>
    <row r="7093" s="4" customFormat="1" x14ac:dyDescent="0.2"/>
    <row r="7094" s="4" customFormat="1" x14ac:dyDescent="0.2"/>
    <row r="7095" s="4" customFormat="1" x14ac:dyDescent="0.2"/>
    <row r="7096" s="4" customFormat="1" x14ac:dyDescent="0.2"/>
    <row r="7097" s="4" customFormat="1" x14ac:dyDescent="0.2"/>
    <row r="7098" s="4" customFormat="1" x14ac:dyDescent="0.2"/>
    <row r="7099" s="4" customFormat="1" x14ac:dyDescent="0.2"/>
    <row r="7100" s="4" customFormat="1" x14ac:dyDescent="0.2"/>
    <row r="7101" s="4" customFormat="1" x14ac:dyDescent="0.2"/>
    <row r="7102" s="4" customFormat="1" x14ac:dyDescent="0.2"/>
    <row r="7103" s="4" customFormat="1" x14ac:dyDescent="0.2"/>
    <row r="7104" s="4" customFormat="1" x14ac:dyDescent="0.2"/>
    <row r="7105" s="4" customFormat="1" x14ac:dyDescent="0.2"/>
    <row r="7106" s="4" customFormat="1" x14ac:dyDescent="0.2"/>
    <row r="7107" s="4" customFormat="1" x14ac:dyDescent="0.2"/>
    <row r="7108" s="4" customFormat="1" x14ac:dyDescent="0.2"/>
    <row r="7109" s="4" customFormat="1" x14ac:dyDescent="0.2"/>
    <row r="7110" s="4" customFormat="1" x14ac:dyDescent="0.2"/>
    <row r="7111" s="4" customFormat="1" x14ac:dyDescent="0.2"/>
    <row r="7112" s="4" customFormat="1" x14ac:dyDescent="0.2"/>
    <row r="7113" s="4" customFormat="1" x14ac:dyDescent="0.2"/>
    <row r="7114" s="4" customFormat="1" x14ac:dyDescent="0.2"/>
    <row r="7115" s="4" customFormat="1" x14ac:dyDescent="0.2"/>
    <row r="7116" s="4" customFormat="1" x14ac:dyDescent="0.2"/>
    <row r="7117" s="4" customFormat="1" x14ac:dyDescent="0.2"/>
    <row r="7118" s="4" customFormat="1" x14ac:dyDescent="0.2"/>
    <row r="7119" s="4" customFormat="1" x14ac:dyDescent="0.2"/>
    <row r="7120" s="4" customFormat="1" x14ac:dyDescent="0.2"/>
    <row r="7121" s="4" customFormat="1" x14ac:dyDescent="0.2"/>
    <row r="7122" s="4" customFormat="1" x14ac:dyDescent="0.2"/>
    <row r="7123" s="4" customFormat="1" x14ac:dyDescent="0.2"/>
    <row r="7124" s="4" customFormat="1" x14ac:dyDescent="0.2"/>
    <row r="7125" s="4" customFormat="1" x14ac:dyDescent="0.2"/>
    <row r="7126" s="4" customFormat="1" x14ac:dyDescent="0.2"/>
    <row r="7127" s="4" customFormat="1" x14ac:dyDescent="0.2"/>
    <row r="7128" s="4" customFormat="1" x14ac:dyDescent="0.2"/>
    <row r="7129" s="4" customFormat="1" x14ac:dyDescent="0.2"/>
    <row r="7130" s="4" customFormat="1" x14ac:dyDescent="0.2"/>
    <row r="7131" s="4" customFormat="1" x14ac:dyDescent="0.2"/>
    <row r="7132" s="4" customFormat="1" x14ac:dyDescent="0.2"/>
    <row r="7133" s="4" customFormat="1" x14ac:dyDescent="0.2"/>
    <row r="7134" s="4" customFormat="1" x14ac:dyDescent="0.2"/>
    <row r="7135" s="4" customFormat="1" x14ac:dyDescent="0.2"/>
    <row r="7136" s="4" customFormat="1" x14ac:dyDescent="0.2"/>
    <row r="7137" s="4" customFormat="1" x14ac:dyDescent="0.2"/>
    <row r="7138" s="4" customFormat="1" x14ac:dyDescent="0.2"/>
    <row r="7139" s="4" customFormat="1" x14ac:dyDescent="0.2"/>
    <row r="7140" s="4" customFormat="1" x14ac:dyDescent="0.2"/>
    <row r="7141" s="4" customFormat="1" x14ac:dyDescent="0.2"/>
    <row r="7142" s="4" customFormat="1" x14ac:dyDescent="0.2"/>
    <row r="7143" s="4" customFormat="1" x14ac:dyDescent="0.2"/>
    <row r="7144" s="4" customFormat="1" x14ac:dyDescent="0.2"/>
    <row r="7145" s="4" customFormat="1" x14ac:dyDescent="0.2"/>
    <row r="7146" s="4" customFormat="1" x14ac:dyDescent="0.2"/>
    <row r="7147" s="4" customFormat="1" x14ac:dyDescent="0.2"/>
    <row r="7148" s="4" customFormat="1" x14ac:dyDescent="0.2"/>
    <row r="7149" s="4" customFormat="1" x14ac:dyDescent="0.2"/>
    <row r="7150" s="4" customFormat="1" x14ac:dyDescent="0.2"/>
    <row r="7151" s="4" customFormat="1" x14ac:dyDescent="0.2"/>
    <row r="7152" s="4" customFormat="1" x14ac:dyDescent="0.2"/>
    <row r="7153" s="4" customFormat="1" x14ac:dyDescent="0.2"/>
    <row r="7154" s="4" customFormat="1" x14ac:dyDescent="0.2"/>
    <row r="7155" s="4" customFormat="1" x14ac:dyDescent="0.2"/>
    <row r="7156" s="4" customFormat="1" x14ac:dyDescent="0.2"/>
    <row r="7157" s="4" customFormat="1" x14ac:dyDescent="0.2"/>
    <row r="7158" s="4" customFormat="1" x14ac:dyDescent="0.2"/>
    <row r="7159" s="4" customFormat="1" x14ac:dyDescent="0.2"/>
    <row r="7160" s="4" customFormat="1" x14ac:dyDescent="0.2"/>
    <row r="7161" s="4" customFormat="1" x14ac:dyDescent="0.2"/>
    <row r="7162" s="4" customFormat="1" x14ac:dyDescent="0.2"/>
    <row r="7163" s="4" customFormat="1" x14ac:dyDescent="0.2"/>
    <row r="7164" s="4" customFormat="1" x14ac:dyDescent="0.2"/>
    <row r="7165" s="4" customFormat="1" x14ac:dyDescent="0.2"/>
    <row r="7166" s="4" customFormat="1" x14ac:dyDescent="0.2"/>
    <row r="7167" s="4" customFormat="1" x14ac:dyDescent="0.2"/>
    <row r="7168" s="4" customFormat="1" x14ac:dyDescent="0.2"/>
    <row r="7169" s="4" customFormat="1" x14ac:dyDescent="0.2"/>
    <row r="7170" s="4" customFormat="1" x14ac:dyDescent="0.2"/>
    <row r="7171" s="4" customFormat="1" x14ac:dyDescent="0.2"/>
    <row r="7172" s="4" customFormat="1" x14ac:dyDescent="0.2"/>
    <row r="7173" s="4" customFormat="1" x14ac:dyDescent="0.2"/>
    <row r="7174" s="4" customFormat="1" x14ac:dyDescent="0.2"/>
    <row r="7175" s="4" customFormat="1" x14ac:dyDescent="0.2"/>
    <row r="7176" s="4" customFormat="1" x14ac:dyDescent="0.2"/>
    <row r="7177" s="4" customFormat="1" x14ac:dyDescent="0.2"/>
    <row r="7178" s="4" customFormat="1" x14ac:dyDescent="0.2"/>
    <row r="7179" s="4" customFormat="1" x14ac:dyDescent="0.2"/>
    <row r="7180" s="4" customFormat="1" x14ac:dyDescent="0.2"/>
    <row r="7181" s="4" customFormat="1" x14ac:dyDescent="0.2"/>
    <row r="7182" s="4" customFormat="1" x14ac:dyDescent="0.2"/>
    <row r="7183" s="4" customFormat="1" x14ac:dyDescent="0.2"/>
    <row r="7184" s="4" customFormat="1" x14ac:dyDescent="0.2"/>
    <row r="7185" s="4" customFormat="1" x14ac:dyDescent="0.2"/>
    <row r="7186" s="4" customFormat="1" x14ac:dyDescent="0.2"/>
    <row r="7187" s="4" customFormat="1" x14ac:dyDescent="0.2"/>
    <row r="7188" s="4" customFormat="1" x14ac:dyDescent="0.2"/>
    <row r="7189" s="4" customFormat="1" x14ac:dyDescent="0.2"/>
    <row r="7190" s="4" customFormat="1" x14ac:dyDescent="0.2"/>
    <row r="7191" s="4" customFormat="1" x14ac:dyDescent="0.2"/>
    <row r="7192" s="4" customFormat="1" x14ac:dyDescent="0.2"/>
    <row r="7193" s="4" customFormat="1" x14ac:dyDescent="0.2"/>
    <row r="7194" s="4" customFormat="1" x14ac:dyDescent="0.2"/>
    <row r="7195" s="4" customFormat="1" x14ac:dyDescent="0.2"/>
    <row r="7196" s="4" customFormat="1" x14ac:dyDescent="0.2"/>
    <row r="7197" s="4" customFormat="1" x14ac:dyDescent="0.2"/>
    <row r="7198" s="4" customFormat="1" x14ac:dyDescent="0.2"/>
    <row r="7199" s="4" customFormat="1" x14ac:dyDescent="0.2"/>
    <row r="7200" s="4" customFormat="1" x14ac:dyDescent="0.2"/>
    <row r="7201" s="4" customFormat="1" x14ac:dyDescent="0.2"/>
    <row r="7202" s="4" customFormat="1" x14ac:dyDescent="0.2"/>
    <row r="7203" s="4" customFormat="1" x14ac:dyDescent="0.2"/>
    <row r="7204" s="4" customFormat="1" x14ac:dyDescent="0.2"/>
    <row r="7205" s="4" customFormat="1" x14ac:dyDescent="0.2"/>
    <row r="7206" s="4" customFormat="1" x14ac:dyDescent="0.2"/>
    <row r="7207" s="4" customFormat="1" x14ac:dyDescent="0.2"/>
    <row r="7208" s="4" customFormat="1" x14ac:dyDescent="0.2"/>
    <row r="7209" s="4" customFormat="1" x14ac:dyDescent="0.2"/>
    <row r="7210" s="4" customFormat="1" x14ac:dyDescent="0.2"/>
    <row r="7211" s="4" customFormat="1" x14ac:dyDescent="0.2"/>
    <row r="7212" s="4" customFormat="1" x14ac:dyDescent="0.2"/>
    <row r="7213" s="4" customFormat="1" x14ac:dyDescent="0.2"/>
    <row r="7214" s="4" customFormat="1" x14ac:dyDescent="0.2"/>
    <row r="7215" s="4" customFormat="1" x14ac:dyDescent="0.2"/>
    <row r="7216" s="4" customFormat="1" x14ac:dyDescent="0.2"/>
    <row r="7217" s="4" customFormat="1" x14ac:dyDescent="0.2"/>
    <row r="7218" s="4" customFormat="1" x14ac:dyDescent="0.2"/>
    <row r="7219" s="4" customFormat="1" x14ac:dyDescent="0.2"/>
    <row r="7220" s="4" customFormat="1" x14ac:dyDescent="0.2"/>
    <row r="7221" s="4" customFormat="1" x14ac:dyDescent="0.2"/>
    <row r="7222" s="4" customFormat="1" x14ac:dyDescent="0.2"/>
    <row r="7223" s="4" customFormat="1" x14ac:dyDescent="0.2"/>
    <row r="7224" s="4" customFormat="1" x14ac:dyDescent="0.2"/>
    <row r="7225" s="4" customFormat="1" x14ac:dyDescent="0.2"/>
    <row r="7226" s="4" customFormat="1" x14ac:dyDescent="0.2"/>
    <row r="7227" s="4" customFormat="1" x14ac:dyDescent="0.2"/>
    <row r="7228" s="4" customFormat="1" x14ac:dyDescent="0.2"/>
    <row r="7229" s="4" customFormat="1" x14ac:dyDescent="0.2"/>
    <row r="7230" s="4" customFormat="1" x14ac:dyDescent="0.2"/>
    <row r="7231" s="4" customFormat="1" x14ac:dyDescent="0.2"/>
    <row r="7232" s="4" customFormat="1" x14ac:dyDescent="0.2"/>
    <row r="7233" s="4" customFormat="1" x14ac:dyDescent="0.2"/>
    <row r="7234" s="4" customFormat="1" x14ac:dyDescent="0.2"/>
    <row r="7235" s="4" customFormat="1" x14ac:dyDescent="0.2"/>
    <row r="7236" s="4" customFormat="1" x14ac:dyDescent="0.2"/>
    <row r="7237" s="4" customFormat="1" x14ac:dyDescent="0.2"/>
    <row r="7238" s="4" customFormat="1" x14ac:dyDescent="0.2"/>
    <row r="7239" s="4" customFormat="1" x14ac:dyDescent="0.2"/>
    <row r="7240" s="4" customFormat="1" x14ac:dyDescent="0.2"/>
    <row r="7241" s="4" customFormat="1" x14ac:dyDescent="0.2"/>
    <row r="7242" s="4" customFormat="1" x14ac:dyDescent="0.2"/>
    <row r="7243" s="4" customFormat="1" x14ac:dyDescent="0.2"/>
    <row r="7244" s="4" customFormat="1" x14ac:dyDescent="0.2"/>
    <row r="7245" s="4" customFormat="1" x14ac:dyDescent="0.2"/>
    <row r="7246" s="4" customFormat="1" x14ac:dyDescent="0.2"/>
    <row r="7247" s="4" customFormat="1" x14ac:dyDescent="0.2"/>
    <row r="7248" s="4" customFormat="1" x14ac:dyDescent="0.2"/>
    <row r="7249" s="4" customFormat="1" x14ac:dyDescent="0.2"/>
    <row r="7250" s="4" customFormat="1" x14ac:dyDescent="0.2"/>
    <row r="7251" s="4" customFormat="1" x14ac:dyDescent="0.2"/>
    <row r="7252" s="4" customFormat="1" x14ac:dyDescent="0.2"/>
    <row r="7253" s="4" customFormat="1" x14ac:dyDescent="0.2"/>
    <row r="7254" s="4" customFormat="1" x14ac:dyDescent="0.2"/>
    <row r="7255" s="4" customFormat="1" x14ac:dyDescent="0.2"/>
    <row r="7256" s="4" customFormat="1" x14ac:dyDescent="0.2"/>
    <row r="7257" s="4" customFormat="1" x14ac:dyDescent="0.2"/>
    <row r="7258" s="4" customFormat="1" x14ac:dyDescent="0.2"/>
    <row r="7259" s="4" customFormat="1" x14ac:dyDescent="0.2"/>
    <row r="7260" s="4" customFormat="1" x14ac:dyDescent="0.2"/>
    <row r="7261" s="4" customFormat="1" x14ac:dyDescent="0.2"/>
    <row r="7262" s="4" customFormat="1" x14ac:dyDescent="0.2"/>
    <row r="7263" s="4" customFormat="1" x14ac:dyDescent="0.2"/>
    <row r="7264" s="4" customFormat="1" x14ac:dyDescent="0.2"/>
    <row r="7265" s="4" customFormat="1" x14ac:dyDescent="0.2"/>
    <row r="7266" s="4" customFormat="1" x14ac:dyDescent="0.2"/>
    <row r="7267" s="4" customFormat="1" x14ac:dyDescent="0.2"/>
    <row r="7268" s="4" customFormat="1" x14ac:dyDescent="0.2"/>
    <row r="7269" s="4" customFormat="1" x14ac:dyDescent="0.2"/>
    <row r="7270" s="4" customFormat="1" x14ac:dyDescent="0.2"/>
    <row r="7271" s="4" customFormat="1" x14ac:dyDescent="0.2"/>
    <row r="7272" s="4" customFormat="1" x14ac:dyDescent="0.2"/>
    <row r="7273" s="4" customFormat="1" x14ac:dyDescent="0.2"/>
    <row r="7274" s="4" customFormat="1" x14ac:dyDescent="0.2"/>
    <row r="7275" s="4" customFormat="1" x14ac:dyDescent="0.2"/>
    <row r="7276" s="4" customFormat="1" x14ac:dyDescent="0.2"/>
    <row r="7277" s="4" customFormat="1" x14ac:dyDescent="0.2"/>
    <row r="7278" s="4" customFormat="1" x14ac:dyDescent="0.2"/>
    <row r="7279" s="4" customFormat="1" x14ac:dyDescent="0.2"/>
    <row r="7280" s="4" customFormat="1" x14ac:dyDescent="0.2"/>
    <row r="7281" s="4" customFormat="1" x14ac:dyDescent="0.2"/>
    <row r="7282" s="4" customFormat="1" x14ac:dyDescent="0.2"/>
    <row r="7283" s="4" customFormat="1" x14ac:dyDescent="0.2"/>
    <row r="7284" s="4" customFormat="1" x14ac:dyDescent="0.2"/>
    <row r="7285" s="4" customFormat="1" x14ac:dyDescent="0.2"/>
    <row r="7286" s="4" customFormat="1" x14ac:dyDescent="0.2"/>
    <row r="7287" s="4" customFormat="1" x14ac:dyDescent="0.2"/>
    <row r="7288" s="4" customFormat="1" x14ac:dyDescent="0.2"/>
    <row r="7289" s="4" customFormat="1" x14ac:dyDescent="0.2"/>
    <row r="7290" s="4" customFormat="1" x14ac:dyDescent="0.2"/>
    <row r="7291" s="4" customFormat="1" x14ac:dyDescent="0.2"/>
    <row r="7292" s="4" customFormat="1" x14ac:dyDescent="0.2"/>
    <row r="7293" s="4" customFormat="1" x14ac:dyDescent="0.2"/>
    <row r="7294" s="4" customFormat="1" x14ac:dyDescent="0.2"/>
    <row r="7295" s="4" customFormat="1" x14ac:dyDescent="0.2"/>
    <row r="7296" s="4" customFormat="1" x14ac:dyDescent="0.2"/>
    <row r="7297" s="4" customFormat="1" x14ac:dyDescent="0.2"/>
    <row r="7298" s="4" customFormat="1" x14ac:dyDescent="0.2"/>
    <row r="7299" s="4" customFormat="1" x14ac:dyDescent="0.2"/>
    <row r="7300" s="4" customFormat="1" x14ac:dyDescent="0.2"/>
    <row r="7301" s="4" customFormat="1" x14ac:dyDescent="0.2"/>
    <row r="7302" s="4" customFormat="1" x14ac:dyDescent="0.2"/>
    <row r="7303" s="4" customFormat="1" x14ac:dyDescent="0.2"/>
    <row r="7304" s="4" customFormat="1" x14ac:dyDescent="0.2"/>
    <row r="7305" s="4" customFormat="1" x14ac:dyDescent="0.2"/>
    <row r="7306" s="4" customFormat="1" x14ac:dyDescent="0.2"/>
    <row r="7307" s="4" customFormat="1" x14ac:dyDescent="0.2"/>
    <row r="7308" s="4" customFormat="1" x14ac:dyDescent="0.2"/>
    <row r="7309" s="4" customFormat="1" x14ac:dyDescent="0.2"/>
    <row r="7310" s="4" customFormat="1" x14ac:dyDescent="0.2"/>
    <row r="7311" s="4" customFormat="1" x14ac:dyDescent="0.2"/>
    <row r="7312" s="4" customFormat="1" x14ac:dyDescent="0.2"/>
    <row r="7313" s="4" customFormat="1" x14ac:dyDescent="0.2"/>
    <row r="7314" s="4" customFormat="1" x14ac:dyDescent="0.2"/>
    <row r="7315" s="4" customFormat="1" x14ac:dyDescent="0.2"/>
    <row r="7316" s="4" customFormat="1" x14ac:dyDescent="0.2"/>
    <row r="7317" s="4" customFormat="1" x14ac:dyDescent="0.2"/>
    <row r="7318" s="4" customFormat="1" x14ac:dyDescent="0.2"/>
    <row r="7319" s="4" customFormat="1" x14ac:dyDescent="0.2"/>
    <row r="7320" s="4" customFormat="1" x14ac:dyDescent="0.2"/>
    <row r="7321" s="4" customFormat="1" x14ac:dyDescent="0.2"/>
    <row r="7322" s="4" customFormat="1" x14ac:dyDescent="0.2"/>
    <row r="7323" s="4" customFormat="1" x14ac:dyDescent="0.2"/>
    <row r="7324" s="4" customFormat="1" x14ac:dyDescent="0.2"/>
    <row r="7325" s="4" customFormat="1" x14ac:dyDescent="0.2"/>
    <row r="7326" s="4" customFormat="1" x14ac:dyDescent="0.2"/>
    <row r="7327" s="4" customFormat="1" x14ac:dyDescent="0.2"/>
    <row r="7328" s="4" customFormat="1" x14ac:dyDescent="0.2"/>
    <row r="7329" s="4" customFormat="1" x14ac:dyDescent="0.2"/>
    <row r="7330" s="4" customFormat="1" x14ac:dyDescent="0.2"/>
    <row r="7331" s="4" customFormat="1" x14ac:dyDescent="0.2"/>
    <row r="7332" s="4" customFormat="1" x14ac:dyDescent="0.2"/>
    <row r="7333" s="4" customFormat="1" x14ac:dyDescent="0.2"/>
    <row r="7334" s="4" customFormat="1" x14ac:dyDescent="0.2"/>
    <row r="7335" s="4" customFormat="1" x14ac:dyDescent="0.2"/>
    <row r="7336" s="4" customFormat="1" x14ac:dyDescent="0.2"/>
    <row r="7337" s="4" customFormat="1" x14ac:dyDescent="0.2"/>
    <row r="7338" s="4" customFormat="1" x14ac:dyDescent="0.2"/>
    <row r="7339" s="4" customFormat="1" x14ac:dyDescent="0.2"/>
    <row r="7340" s="4" customFormat="1" x14ac:dyDescent="0.2"/>
    <row r="7341" s="4" customFormat="1" x14ac:dyDescent="0.2"/>
    <row r="7342" s="4" customFormat="1" x14ac:dyDescent="0.2"/>
    <row r="7343" s="4" customFormat="1" x14ac:dyDescent="0.2"/>
    <row r="7344" s="4" customFormat="1" x14ac:dyDescent="0.2"/>
    <row r="7345" s="4" customFormat="1" x14ac:dyDescent="0.2"/>
    <row r="7346" s="4" customFormat="1" x14ac:dyDescent="0.2"/>
    <row r="7347" s="4" customFormat="1" x14ac:dyDescent="0.2"/>
    <row r="7348" s="4" customFormat="1" x14ac:dyDescent="0.2"/>
    <row r="7349" s="4" customFormat="1" x14ac:dyDescent="0.2"/>
    <row r="7350" s="4" customFormat="1" x14ac:dyDescent="0.2"/>
    <row r="7351" s="4" customFormat="1" x14ac:dyDescent="0.2"/>
    <row r="7352" s="4" customFormat="1" x14ac:dyDescent="0.2"/>
    <row r="7353" s="4" customFormat="1" x14ac:dyDescent="0.2"/>
    <row r="7354" s="4" customFormat="1" x14ac:dyDescent="0.2"/>
    <row r="7355" s="4" customFormat="1" x14ac:dyDescent="0.2"/>
    <row r="7356" s="4" customFormat="1" x14ac:dyDescent="0.2"/>
    <row r="7357" s="4" customFormat="1" x14ac:dyDescent="0.2"/>
    <row r="7358" s="4" customFormat="1" x14ac:dyDescent="0.2"/>
    <row r="7359" s="4" customFormat="1" x14ac:dyDescent="0.2"/>
    <row r="7360" s="4" customFormat="1" x14ac:dyDescent="0.2"/>
    <row r="7361" s="4" customFormat="1" x14ac:dyDescent="0.2"/>
    <row r="7362" s="4" customFormat="1" x14ac:dyDescent="0.2"/>
    <row r="7363" s="4" customFormat="1" x14ac:dyDescent="0.2"/>
    <row r="7364" s="4" customFormat="1" x14ac:dyDescent="0.2"/>
    <row r="7365" s="4" customFormat="1" x14ac:dyDescent="0.2"/>
    <row r="7366" s="4" customFormat="1" x14ac:dyDescent="0.2"/>
    <row r="7367" s="4" customFormat="1" x14ac:dyDescent="0.2"/>
    <row r="7368" s="4" customFormat="1" x14ac:dyDescent="0.2"/>
    <row r="7369" s="4" customFormat="1" x14ac:dyDescent="0.2"/>
    <row r="7370" s="4" customFormat="1" x14ac:dyDescent="0.2"/>
    <row r="7371" s="4" customFormat="1" x14ac:dyDescent="0.2"/>
    <row r="7372" s="4" customFormat="1" x14ac:dyDescent="0.2"/>
    <row r="7373" s="4" customFormat="1" x14ac:dyDescent="0.2"/>
    <row r="7374" s="4" customFormat="1" x14ac:dyDescent="0.2"/>
    <row r="7375" s="4" customFormat="1" x14ac:dyDescent="0.2"/>
    <row r="7376" s="4" customFormat="1" x14ac:dyDescent="0.2"/>
    <row r="7377" s="4" customFormat="1" x14ac:dyDescent="0.2"/>
    <row r="7378" s="4" customFormat="1" x14ac:dyDescent="0.2"/>
    <row r="7379" s="4" customFormat="1" x14ac:dyDescent="0.2"/>
    <row r="7380" s="4" customFormat="1" x14ac:dyDescent="0.2"/>
    <row r="7381" s="4" customFormat="1" x14ac:dyDescent="0.2"/>
    <row r="7382" s="4" customFormat="1" x14ac:dyDescent="0.2"/>
    <row r="7383" s="4" customFormat="1" x14ac:dyDescent="0.2"/>
    <row r="7384" s="4" customFormat="1" x14ac:dyDescent="0.2"/>
    <row r="7385" s="4" customFormat="1" x14ac:dyDescent="0.2"/>
    <row r="7386" s="4" customFormat="1" x14ac:dyDescent="0.2"/>
    <row r="7387" s="4" customFormat="1" x14ac:dyDescent="0.2"/>
    <row r="7388" s="4" customFormat="1" x14ac:dyDescent="0.2"/>
    <row r="7389" s="4" customFormat="1" x14ac:dyDescent="0.2"/>
    <row r="7390" s="4" customFormat="1" x14ac:dyDescent="0.2"/>
    <row r="7391" s="4" customFormat="1" x14ac:dyDescent="0.2"/>
    <row r="7392" s="4" customFormat="1" x14ac:dyDescent="0.2"/>
    <row r="7393" s="4" customFormat="1" x14ac:dyDescent="0.2"/>
    <row r="7394" s="4" customFormat="1" x14ac:dyDescent="0.2"/>
    <row r="7395" s="4" customFormat="1" x14ac:dyDescent="0.2"/>
    <row r="7396" s="4" customFormat="1" x14ac:dyDescent="0.2"/>
    <row r="7397" s="4" customFormat="1" x14ac:dyDescent="0.2"/>
    <row r="7398" s="4" customFormat="1" x14ac:dyDescent="0.2"/>
    <row r="7399" s="4" customFormat="1" x14ac:dyDescent="0.2"/>
    <row r="7400" s="4" customFormat="1" x14ac:dyDescent="0.2"/>
    <row r="7401" s="4" customFormat="1" x14ac:dyDescent="0.2"/>
    <row r="7402" s="4" customFormat="1" x14ac:dyDescent="0.2"/>
    <row r="7403" s="4" customFormat="1" x14ac:dyDescent="0.2"/>
    <row r="7404" s="4" customFormat="1" x14ac:dyDescent="0.2"/>
    <row r="7405" s="4" customFormat="1" x14ac:dyDescent="0.2"/>
    <row r="7406" s="4" customFormat="1" x14ac:dyDescent="0.2"/>
    <row r="7407" s="4" customFormat="1" x14ac:dyDescent="0.2"/>
    <row r="7408" s="4" customFormat="1" x14ac:dyDescent="0.2"/>
    <row r="7409" s="4" customFormat="1" x14ac:dyDescent="0.2"/>
    <row r="7410" s="4" customFormat="1" x14ac:dyDescent="0.2"/>
    <row r="7411" s="4" customFormat="1" x14ac:dyDescent="0.2"/>
    <row r="7412" s="4" customFormat="1" x14ac:dyDescent="0.2"/>
    <row r="7413" s="4" customFormat="1" x14ac:dyDescent="0.2"/>
    <row r="7414" s="4" customFormat="1" x14ac:dyDescent="0.2"/>
    <row r="7415" s="4" customFormat="1" x14ac:dyDescent="0.2"/>
    <row r="7416" s="4" customFormat="1" x14ac:dyDescent="0.2"/>
    <row r="7417" s="4" customFormat="1" x14ac:dyDescent="0.2"/>
    <row r="7418" s="4" customFormat="1" x14ac:dyDescent="0.2"/>
    <row r="7419" s="4" customFormat="1" x14ac:dyDescent="0.2"/>
    <row r="7420" s="4" customFormat="1" x14ac:dyDescent="0.2"/>
    <row r="7421" s="4" customFormat="1" x14ac:dyDescent="0.2"/>
    <row r="7422" s="4" customFormat="1" x14ac:dyDescent="0.2"/>
    <row r="7423" s="4" customFormat="1" x14ac:dyDescent="0.2"/>
    <row r="7424" s="4" customFormat="1" x14ac:dyDescent="0.2"/>
    <row r="7425" s="4" customFormat="1" x14ac:dyDescent="0.2"/>
    <row r="7426" s="4" customFormat="1" x14ac:dyDescent="0.2"/>
    <row r="7427" s="4" customFormat="1" x14ac:dyDescent="0.2"/>
    <row r="7428" s="4" customFormat="1" x14ac:dyDescent="0.2"/>
    <row r="7429" s="4" customFormat="1" x14ac:dyDescent="0.2"/>
    <row r="7430" s="4" customFormat="1" x14ac:dyDescent="0.2"/>
    <row r="7431" s="4" customFormat="1" x14ac:dyDescent="0.2"/>
    <row r="7432" s="4" customFormat="1" x14ac:dyDescent="0.2"/>
    <row r="7433" s="4" customFormat="1" x14ac:dyDescent="0.2"/>
    <row r="7434" s="4" customFormat="1" x14ac:dyDescent="0.2"/>
    <row r="7435" s="4" customFormat="1" x14ac:dyDescent="0.2"/>
    <row r="7436" s="4" customFormat="1" x14ac:dyDescent="0.2"/>
    <row r="7437" s="4" customFormat="1" x14ac:dyDescent="0.2"/>
    <row r="7438" s="4" customFormat="1" x14ac:dyDescent="0.2"/>
    <row r="7439" s="4" customFormat="1" x14ac:dyDescent="0.2"/>
    <row r="7440" s="4" customFormat="1" x14ac:dyDescent="0.2"/>
    <row r="7441" s="4" customFormat="1" x14ac:dyDescent="0.2"/>
    <row r="7442" s="4" customFormat="1" x14ac:dyDescent="0.2"/>
    <row r="7443" s="4" customFormat="1" x14ac:dyDescent="0.2"/>
    <row r="7444" s="4" customFormat="1" x14ac:dyDescent="0.2"/>
    <row r="7445" s="4" customFormat="1" x14ac:dyDescent="0.2"/>
    <row r="7446" s="4" customFormat="1" x14ac:dyDescent="0.2"/>
    <row r="7447" s="4" customFormat="1" x14ac:dyDescent="0.2"/>
    <row r="7448" s="4" customFormat="1" x14ac:dyDescent="0.2"/>
    <row r="7449" s="4" customFormat="1" x14ac:dyDescent="0.2"/>
    <row r="7450" s="4" customFormat="1" x14ac:dyDescent="0.2"/>
    <row r="7451" s="4" customFormat="1" x14ac:dyDescent="0.2"/>
    <row r="7452" s="4" customFormat="1" x14ac:dyDescent="0.2"/>
    <row r="7453" s="4" customFormat="1" x14ac:dyDescent="0.2"/>
    <row r="7454" s="4" customFormat="1" x14ac:dyDescent="0.2"/>
    <row r="7455" s="4" customFormat="1" x14ac:dyDescent="0.2"/>
    <row r="7456" s="4" customFormat="1" x14ac:dyDescent="0.2"/>
    <row r="7457" s="4" customFormat="1" x14ac:dyDescent="0.2"/>
    <row r="7458" s="4" customFormat="1" x14ac:dyDescent="0.2"/>
    <row r="7459" s="4" customFormat="1" x14ac:dyDescent="0.2"/>
    <row r="7460" s="4" customFormat="1" x14ac:dyDescent="0.2"/>
    <row r="7461" s="4" customFormat="1" x14ac:dyDescent="0.2"/>
    <row r="7462" s="4" customFormat="1" x14ac:dyDescent="0.2"/>
    <row r="7463" s="4" customFormat="1" x14ac:dyDescent="0.2"/>
    <row r="7464" s="4" customFormat="1" x14ac:dyDescent="0.2"/>
    <row r="7465" s="4" customFormat="1" x14ac:dyDescent="0.2"/>
    <row r="7466" s="4" customFormat="1" x14ac:dyDescent="0.2"/>
    <row r="7467" s="4" customFormat="1" x14ac:dyDescent="0.2"/>
    <row r="7468" s="4" customFormat="1" x14ac:dyDescent="0.2"/>
    <row r="7469" s="4" customFormat="1" x14ac:dyDescent="0.2"/>
    <row r="7470" s="4" customFormat="1" x14ac:dyDescent="0.2"/>
    <row r="7471" s="4" customFormat="1" x14ac:dyDescent="0.2"/>
    <row r="7472" s="4" customFormat="1" x14ac:dyDescent="0.2"/>
    <row r="7473" s="4" customFormat="1" x14ac:dyDescent="0.2"/>
    <row r="7474" s="4" customFormat="1" x14ac:dyDescent="0.2"/>
    <row r="7475" s="4" customFormat="1" x14ac:dyDescent="0.2"/>
    <row r="7476" s="4" customFormat="1" x14ac:dyDescent="0.2"/>
    <row r="7477" s="4" customFormat="1" x14ac:dyDescent="0.2"/>
    <row r="7478" s="4" customFormat="1" x14ac:dyDescent="0.2"/>
    <row r="7479" s="4" customFormat="1" x14ac:dyDescent="0.2"/>
    <row r="7480" s="4" customFormat="1" x14ac:dyDescent="0.2"/>
    <row r="7481" s="4" customFormat="1" x14ac:dyDescent="0.2"/>
    <row r="7482" s="4" customFormat="1" x14ac:dyDescent="0.2"/>
    <row r="7483" s="4" customFormat="1" x14ac:dyDescent="0.2"/>
    <row r="7484" s="4" customFormat="1" x14ac:dyDescent="0.2"/>
    <row r="7485" s="4" customFormat="1" x14ac:dyDescent="0.2"/>
    <row r="7486" s="4" customFormat="1" x14ac:dyDescent="0.2"/>
    <row r="7487" s="4" customFormat="1" x14ac:dyDescent="0.2"/>
    <row r="7488" s="4" customFormat="1" x14ac:dyDescent="0.2"/>
    <row r="7489" s="4" customFormat="1" x14ac:dyDescent="0.2"/>
    <row r="7490" s="4" customFormat="1" x14ac:dyDescent="0.2"/>
    <row r="7491" s="4" customFormat="1" x14ac:dyDescent="0.2"/>
    <row r="7492" s="4" customFormat="1" x14ac:dyDescent="0.2"/>
    <row r="7493" s="4" customFormat="1" x14ac:dyDescent="0.2"/>
    <row r="7494" s="4" customFormat="1" x14ac:dyDescent="0.2"/>
    <row r="7495" s="4" customFormat="1" x14ac:dyDescent="0.2"/>
    <row r="7496" s="4" customFormat="1" x14ac:dyDescent="0.2"/>
    <row r="7497" s="4" customFormat="1" x14ac:dyDescent="0.2"/>
    <row r="7498" s="4" customFormat="1" x14ac:dyDescent="0.2"/>
    <row r="7499" s="4" customFormat="1" x14ac:dyDescent="0.2"/>
    <row r="7500" s="4" customFormat="1" x14ac:dyDescent="0.2"/>
    <row r="7501" s="4" customFormat="1" x14ac:dyDescent="0.2"/>
    <row r="7502" s="4" customFormat="1" x14ac:dyDescent="0.2"/>
    <row r="7503" s="4" customFormat="1" x14ac:dyDescent="0.2"/>
    <row r="7504" s="4" customFormat="1" x14ac:dyDescent="0.2"/>
    <row r="7505" s="4" customFormat="1" x14ac:dyDescent="0.2"/>
    <row r="7506" s="4" customFormat="1" x14ac:dyDescent="0.2"/>
    <row r="7507" s="4" customFormat="1" x14ac:dyDescent="0.2"/>
    <row r="7508" s="4" customFormat="1" x14ac:dyDescent="0.2"/>
    <row r="7509" s="4" customFormat="1" x14ac:dyDescent="0.2"/>
    <row r="7510" s="4" customFormat="1" x14ac:dyDescent="0.2"/>
    <row r="7511" s="4" customFormat="1" x14ac:dyDescent="0.2"/>
    <row r="7512" s="4" customFormat="1" x14ac:dyDescent="0.2"/>
    <row r="7513" s="4" customFormat="1" x14ac:dyDescent="0.2"/>
    <row r="7514" s="4" customFormat="1" x14ac:dyDescent="0.2"/>
    <row r="7515" s="4" customFormat="1" x14ac:dyDescent="0.2"/>
    <row r="7516" s="4" customFormat="1" x14ac:dyDescent="0.2"/>
    <row r="7517" s="4" customFormat="1" x14ac:dyDescent="0.2"/>
    <row r="7518" s="4" customFormat="1" x14ac:dyDescent="0.2"/>
    <row r="7519" s="4" customFormat="1" x14ac:dyDescent="0.2"/>
    <row r="7520" s="4" customFormat="1" x14ac:dyDescent="0.2"/>
    <row r="7521" s="4" customFormat="1" x14ac:dyDescent="0.2"/>
    <row r="7522" s="4" customFormat="1" x14ac:dyDescent="0.2"/>
    <row r="7523" s="4" customFormat="1" x14ac:dyDescent="0.2"/>
    <row r="7524" s="4" customFormat="1" x14ac:dyDescent="0.2"/>
    <row r="7525" s="4" customFormat="1" x14ac:dyDescent="0.2"/>
    <row r="7526" s="4" customFormat="1" x14ac:dyDescent="0.2"/>
    <row r="7527" s="4" customFormat="1" x14ac:dyDescent="0.2"/>
    <row r="7528" s="4" customFormat="1" x14ac:dyDescent="0.2"/>
    <row r="7529" s="4" customFormat="1" x14ac:dyDescent="0.2"/>
    <row r="7530" s="4" customFormat="1" x14ac:dyDescent="0.2"/>
    <row r="7531" s="4" customFormat="1" x14ac:dyDescent="0.2"/>
    <row r="7532" s="4" customFormat="1" x14ac:dyDescent="0.2"/>
    <row r="7533" s="4" customFormat="1" x14ac:dyDescent="0.2"/>
    <row r="7534" s="4" customFormat="1" x14ac:dyDescent="0.2"/>
    <row r="7535" s="4" customFormat="1" x14ac:dyDescent="0.2"/>
    <row r="7536" s="4" customFormat="1" x14ac:dyDescent="0.2"/>
    <row r="7537" s="4" customFormat="1" x14ac:dyDescent="0.2"/>
    <row r="7538" s="4" customFormat="1" x14ac:dyDescent="0.2"/>
    <row r="7539" s="4" customFormat="1" x14ac:dyDescent="0.2"/>
    <row r="7540" s="4" customFormat="1" x14ac:dyDescent="0.2"/>
    <row r="7541" s="4" customFormat="1" x14ac:dyDescent="0.2"/>
    <row r="7542" s="4" customFormat="1" x14ac:dyDescent="0.2"/>
    <row r="7543" s="4" customFormat="1" x14ac:dyDescent="0.2"/>
    <row r="7544" s="4" customFormat="1" x14ac:dyDescent="0.2"/>
    <row r="7545" s="4" customFormat="1" x14ac:dyDescent="0.2"/>
    <row r="7546" s="4" customFormat="1" x14ac:dyDescent="0.2"/>
    <row r="7547" s="4" customFormat="1" x14ac:dyDescent="0.2"/>
    <row r="7548" s="4" customFormat="1" x14ac:dyDescent="0.2"/>
    <row r="7549" s="4" customFormat="1" x14ac:dyDescent="0.2"/>
    <row r="7550" s="4" customFormat="1" x14ac:dyDescent="0.2"/>
    <row r="7551" s="4" customFormat="1" x14ac:dyDescent="0.2"/>
    <row r="7552" s="4" customFormat="1" x14ac:dyDescent="0.2"/>
    <row r="7553" s="4" customFormat="1" x14ac:dyDescent="0.2"/>
    <row r="7554" s="4" customFormat="1" x14ac:dyDescent="0.2"/>
    <row r="7555" s="4" customFormat="1" x14ac:dyDescent="0.2"/>
    <row r="7556" s="4" customFormat="1" x14ac:dyDescent="0.2"/>
    <row r="7557" s="4" customFormat="1" x14ac:dyDescent="0.2"/>
    <row r="7558" s="4" customFormat="1" x14ac:dyDescent="0.2"/>
    <row r="7559" s="4" customFormat="1" x14ac:dyDescent="0.2"/>
    <row r="7560" s="4" customFormat="1" x14ac:dyDescent="0.2"/>
    <row r="7561" s="4" customFormat="1" x14ac:dyDescent="0.2"/>
    <row r="7562" s="4" customFormat="1" x14ac:dyDescent="0.2"/>
    <row r="7563" s="4" customFormat="1" x14ac:dyDescent="0.2"/>
    <row r="7564" s="4" customFormat="1" x14ac:dyDescent="0.2"/>
    <row r="7565" s="4" customFormat="1" x14ac:dyDescent="0.2"/>
    <row r="7566" s="4" customFormat="1" x14ac:dyDescent="0.2"/>
    <row r="7567" s="4" customFormat="1" x14ac:dyDescent="0.2"/>
    <row r="7568" s="4" customFormat="1" x14ac:dyDescent="0.2"/>
    <row r="7569" s="4" customFormat="1" x14ac:dyDescent="0.2"/>
    <row r="7570" s="4" customFormat="1" x14ac:dyDescent="0.2"/>
    <row r="7571" s="4" customFormat="1" x14ac:dyDescent="0.2"/>
    <row r="7572" s="4" customFormat="1" x14ac:dyDescent="0.2"/>
    <row r="7573" s="4" customFormat="1" x14ac:dyDescent="0.2"/>
    <row r="7574" s="4" customFormat="1" x14ac:dyDescent="0.2"/>
    <row r="7575" s="4" customFormat="1" x14ac:dyDescent="0.2"/>
    <row r="7576" s="4" customFormat="1" x14ac:dyDescent="0.2"/>
    <row r="7577" s="4" customFormat="1" x14ac:dyDescent="0.2"/>
    <row r="7578" s="4" customFormat="1" x14ac:dyDescent="0.2"/>
    <row r="7579" s="4" customFormat="1" x14ac:dyDescent="0.2"/>
    <row r="7580" s="4" customFormat="1" x14ac:dyDescent="0.2"/>
    <row r="7581" s="4" customFormat="1" x14ac:dyDescent="0.2"/>
    <row r="7582" s="4" customFormat="1" x14ac:dyDescent="0.2"/>
    <row r="7583" s="4" customFormat="1" x14ac:dyDescent="0.2"/>
    <row r="7584" s="4" customFormat="1" x14ac:dyDescent="0.2"/>
    <row r="7585" s="4" customFormat="1" x14ac:dyDescent="0.2"/>
    <row r="7586" s="4" customFormat="1" x14ac:dyDescent="0.2"/>
    <row r="7587" s="4" customFormat="1" x14ac:dyDescent="0.2"/>
    <row r="7588" s="4" customFormat="1" x14ac:dyDescent="0.2"/>
    <row r="7589" s="4" customFormat="1" x14ac:dyDescent="0.2"/>
    <row r="7590" s="4" customFormat="1" x14ac:dyDescent="0.2"/>
    <row r="7591" s="4" customFormat="1" x14ac:dyDescent="0.2"/>
    <row r="7592" s="4" customFormat="1" x14ac:dyDescent="0.2"/>
    <row r="7593" s="4" customFormat="1" x14ac:dyDescent="0.2"/>
    <row r="7594" s="4" customFormat="1" x14ac:dyDescent="0.2"/>
    <row r="7595" s="4" customFormat="1" x14ac:dyDescent="0.2"/>
    <row r="7596" s="4" customFormat="1" x14ac:dyDescent="0.2"/>
    <row r="7597" s="4" customFormat="1" x14ac:dyDescent="0.2"/>
    <row r="7598" s="4" customFormat="1" x14ac:dyDescent="0.2"/>
    <row r="7599" s="4" customFormat="1" x14ac:dyDescent="0.2"/>
    <row r="7600" s="4" customFormat="1" x14ac:dyDescent="0.2"/>
    <row r="7601" s="4" customFormat="1" x14ac:dyDescent="0.2"/>
    <row r="7602" s="4" customFormat="1" x14ac:dyDescent="0.2"/>
    <row r="7603" s="4" customFormat="1" x14ac:dyDescent="0.2"/>
    <row r="7604" s="4" customFormat="1" x14ac:dyDescent="0.2"/>
    <row r="7605" s="4" customFormat="1" x14ac:dyDescent="0.2"/>
    <row r="7606" s="4" customFormat="1" x14ac:dyDescent="0.2"/>
    <row r="7607" s="4" customFormat="1" x14ac:dyDescent="0.2"/>
    <row r="7608" s="4" customFormat="1" x14ac:dyDescent="0.2"/>
    <row r="7609" s="4" customFormat="1" x14ac:dyDescent="0.2"/>
    <row r="7610" s="4" customFormat="1" x14ac:dyDescent="0.2"/>
    <row r="7611" s="4" customFormat="1" x14ac:dyDescent="0.2"/>
    <row r="7612" s="4" customFormat="1" x14ac:dyDescent="0.2"/>
    <row r="7613" s="4" customFormat="1" x14ac:dyDescent="0.2"/>
    <row r="7614" s="4" customFormat="1" x14ac:dyDescent="0.2"/>
    <row r="7615" s="4" customFormat="1" x14ac:dyDescent="0.2"/>
    <row r="7616" s="4" customFormat="1" x14ac:dyDescent="0.2"/>
    <row r="7617" s="4" customFormat="1" x14ac:dyDescent="0.2"/>
    <row r="7618" s="4" customFormat="1" x14ac:dyDescent="0.2"/>
    <row r="7619" s="4" customFormat="1" x14ac:dyDescent="0.2"/>
    <row r="7620" s="4" customFormat="1" x14ac:dyDescent="0.2"/>
    <row r="7621" s="4" customFormat="1" x14ac:dyDescent="0.2"/>
    <row r="7622" s="4" customFormat="1" x14ac:dyDescent="0.2"/>
    <row r="7623" s="4" customFormat="1" x14ac:dyDescent="0.2"/>
    <row r="7624" s="4" customFormat="1" x14ac:dyDescent="0.2"/>
    <row r="7625" s="4" customFormat="1" x14ac:dyDescent="0.2"/>
    <row r="7626" s="4" customFormat="1" x14ac:dyDescent="0.2"/>
    <row r="7627" s="4" customFormat="1" x14ac:dyDescent="0.2"/>
    <row r="7628" s="4" customFormat="1" x14ac:dyDescent="0.2"/>
    <row r="7629" s="4" customFormat="1" x14ac:dyDescent="0.2"/>
    <row r="7630" s="4" customFormat="1" x14ac:dyDescent="0.2"/>
    <row r="7631" s="4" customFormat="1" x14ac:dyDescent="0.2"/>
    <row r="7632" s="4" customFormat="1" x14ac:dyDescent="0.2"/>
    <row r="7633" s="4" customFormat="1" x14ac:dyDescent="0.2"/>
    <row r="7634" s="4" customFormat="1" x14ac:dyDescent="0.2"/>
    <row r="7635" s="4" customFormat="1" x14ac:dyDescent="0.2"/>
    <row r="7636" s="4" customFormat="1" x14ac:dyDescent="0.2"/>
    <row r="7637" s="4" customFormat="1" x14ac:dyDescent="0.2"/>
    <row r="7638" s="4" customFormat="1" x14ac:dyDescent="0.2"/>
    <row r="7639" s="4" customFormat="1" x14ac:dyDescent="0.2"/>
    <row r="7640" s="4" customFormat="1" x14ac:dyDescent="0.2"/>
    <row r="7641" s="4" customFormat="1" x14ac:dyDescent="0.2"/>
    <row r="7642" s="4" customFormat="1" x14ac:dyDescent="0.2"/>
    <row r="7643" s="4" customFormat="1" x14ac:dyDescent="0.2"/>
    <row r="7644" s="4" customFormat="1" x14ac:dyDescent="0.2"/>
    <row r="7645" s="4" customFormat="1" x14ac:dyDescent="0.2"/>
    <row r="7646" s="4" customFormat="1" x14ac:dyDescent="0.2"/>
    <row r="7647" s="4" customFormat="1" x14ac:dyDescent="0.2"/>
    <row r="7648" s="4" customFormat="1" x14ac:dyDescent="0.2"/>
    <row r="7649" s="4" customFormat="1" x14ac:dyDescent="0.2"/>
    <row r="7650" s="4" customFormat="1" x14ac:dyDescent="0.2"/>
    <row r="7651" s="4" customFormat="1" x14ac:dyDescent="0.2"/>
    <row r="7652" s="4" customFormat="1" x14ac:dyDescent="0.2"/>
    <row r="7653" s="4" customFormat="1" x14ac:dyDescent="0.2"/>
    <row r="7654" s="4" customFormat="1" x14ac:dyDescent="0.2"/>
    <row r="7655" s="4" customFormat="1" x14ac:dyDescent="0.2"/>
    <row r="7656" s="4" customFormat="1" x14ac:dyDescent="0.2"/>
    <row r="7657" s="4" customFormat="1" x14ac:dyDescent="0.2"/>
    <row r="7658" s="4" customFormat="1" x14ac:dyDescent="0.2"/>
    <row r="7659" s="4" customFormat="1" x14ac:dyDescent="0.2"/>
    <row r="7660" s="4" customFormat="1" x14ac:dyDescent="0.2"/>
    <row r="7661" s="4" customFormat="1" x14ac:dyDescent="0.2"/>
    <row r="7662" s="4" customFormat="1" x14ac:dyDescent="0.2"/>
    <row r="7663" s="4" customFormat="1" x14ac:dyDescent="0.2"/>
    <row r="7664" s="4" customFormat="1" x14ac:dyDescent="0.2"/>
    <row r="7665" s="4" customFormat="1" x14ac:dyDescent="0.2"/>
    <row r="7666" s="4" customFormat="1" x14ac:dyDescent="0.2"/>
    <row r="7667" s="4" customFormat="1" x14ac:dyDescent="0.2"/>
    <row r="7668" s="4" customFormat="1" x14ac:dyDescent="0.2"/>
    <row r="7669" s="4" customFormat="1" x14ac:dyDescent="0.2"/>
    <row r="7670" s="4" customFormat="1" x14ac:dyDescent="0.2"/>
    <row r="7671" s="4" customFormat="1" x14ac:dyDescent="0.2"/>
    <row r="7672" s="4" customFormat="1" x14ac:dyDescent="0.2"/>
    <row r="7673" s="4" customFormat="1" x14ac:dyDescent="0.2"/>
    <row r="7674" s="4" customFormat="1" x14ac:dyDescent="0.2"/>
    <row r="7675" s="4" customFormat="1" x14ac:dyDescent="0.2"/>
    <row r="7676" s="4" customFormat="1" x14ac:dyDescent="0.2"/>
    <row r="7677" s="4" customFormat="1" x14ac:dyDescent="0.2"/>
    <row r="7678" s="4" customFormat="1" x14ac:dyDescent="0.2"/>
    <row r="7679" s="4" customFormat="1" x14ac:dyDescent="0.2"/>
    <row r="7680" s="4" customFormat="1" x14ac:dyDescent="0.2"/>
    <row r="7681" s="4" customFormat="1" x14ac:dyDescent="0.2"/>
    <row r="7682" s="4" customFormat="1" x14ac:dyDescent="0.2"/>
    <row r="7683" s="4" customFormat="1" x14ac:dyDescent="0.2"/>
    <row r="7684" s="4" customFormat="1" x14ac:dyDescent="0.2"/>
    <row r="7685" s="4" customFormat="1" x14ac:dyDescent="0.2"/>
    <row r="7686" s="4" customFormat="1" x14ac:dyDescent="0.2"/>
    <row r="7687" s="4" customFormat="1" x14ac:dyDescent="0.2"/>
    <row r="7688" s="4" customFormat="1" x14ac:dyDescent="0.2"/>
    <row r="7689" s="4" customFormat="1" x14ac:dyDescent="0.2"/>
    <row r="7690" s="4" customFormat="1" x14ac:dyDescent="0.2"/>
    <row r="7691" s="4" customFormat="1" x14ac:dyDescent="0.2"/>
    <row r="7692" s="4" customFormat="1" x14ac:dyDescent="0.2"/>
    <row r="7693" s="4" customFormat="1" x14ac:dyDescent="0.2"/>
    <row r="7694" s="4" customFormat="1" x14ac:dyDescent="0.2"/>
    <row r="7695" s="4" customFormat="1" x14ac:dyDescent="0.2"/>
    <row r="7696" s="4" customFormat="1" x14ac:dyDescent="0.2"/>
    <row r="7697" s="4" customFormat="1" x14ac:dyDescent="0.2"/>
    <row r="7698" s="4" customFormat="1" x14ac:dyDescent="0.2"/>
    <row r="7699" s="4" customFormat="1" x14ac:dyDescent="0.2"/>
    <row r="7700" s="4" customFormat="1" x14ac:dyDescent="0.2"/>
    <row r="7701" s="4" customFormat="1" x14ac:dyDescent="0.2"/>
    <row r="7702" s="4" customFormat="1" x14ac:dyDescent="0.2"/>
    <row r="7703" s="4" customFormat="1" x14ac:dyDescent="0.2"/>
    <row r="7704" s="4" customFormat="1" x14ac:dyDescent="0.2"/>
    <row r="7705" s="4" customFormat="1" x14ac:dyDescent="0.2"/>
    <row r="7706" s="4" customFormat="1" x14ac:dyDescent="0.2"/>
    <row r="7707" s="4" customFormat="1" x14ac:dyDescent="0.2"/>
    <row r="7708" s="4" customFormat="1" x14ac:dyDescent="0.2"/>
    <row r="7709" s="4" customFormat="1" x14ac:dyDescent="0.2"/>
    <row r="7710" s="4" customFormat="1" x14ac:dyDescent="0.2"/>
    <row r="7711" s="4" customFormat="1" x14ac:dyDescent="0.2"/>
    <row r="7712" s="4" customFormat="1" x14ac:dyDescent="0.2"/>
    <row r="7713" s="4" customFormat="1" x14ac:dyDescent="0.2"/>
    <row r="7714" s="4" customFormat="1" x14ac:dyDescent="0.2"/>
    <row r="7715" s="4" customFormat="1" x14ac:dyDescent="0.2"/>
    <row r="7716" s="4" customFormat="1" x14ac:dyDescent="0.2"/>
    <row r="7717" s="4" customFormat="1" x14ac:dyDescent="0.2"/>
    <row r="7718" s="4" customFormat="1" x14ac:dyDescent="0.2"/>
    <row r="7719" s="4" customFormat="1" x14ac:dyDescent="0.2"/>
    <row r="7720" s="4" customFormat="1" x14ac:dyDescent="0.2"/>
    <row r="7721" s="4" customFormat="1" x14ac:dyDescent="0.2"/>
    <row r="7722" s="4" customFormat="1" x14ac:dyDescent="0.2"/>
    <row r="7723" s="4" customFormat="1" x14ac:dyDescent="0.2"/>
    <row r="7724" s="4" customFormat="1" x14ac:dyDescent="0.2"/>
    <row r="7725" s="4" customFormat="1" x14ac:dyDescent="0.2"/>
    <row r="7726" s="4" customFormat="1" x14ac:dyDescent="0.2"/>
    <row r="7727" s="4" customFormat="1" x14ac:dyDescent="0.2"/>
    <row r="7728" s="4" customFormat="1" x14ac:dyDescent="0.2"/>
    <row r="7729" s="4" customFormat="1" x14ac:dyDescent="0.2"/>
    <row r="7730" s="4" customFormat="1" x14ac:dyDescent="0.2"/>
    <row r="7731" s="4" customFormat="1" x14ac:dyDescent="0.2"/>
    <row r="7732" s="4" customFormat="1" x14ac:dyDescent="0.2"/>
    <row r="7733" s="4" customFormat="1" x14ac:dyDescent="0.2"/>
    <row r="7734" s="4" customFormat="1" x14ac:dyDescent="0.2"/>
    <row r="7735" s="4" customFormat="1" x14ac:dyDescent="0.2"/>
    <row r="7736" s="4" customFormat="1" x14ac:dyDescent="0.2"/>
    <row r="7737" s="4" customFormat="1" x14ac:dyDescent="0.2"/>
    <row r="7738" s="4" customFormat="1" x14ac:dyDescent="0.2"/>
    <row r="7739" s="4" customFormat="1" x14ac:dyDescent="0.2"/>
    <row r="7740" s="4" customFormat="1" x14ac:dyDescent="0.2"/>
    <row r="7741" s="4" customFormat="1" x14ac:dyDescent="0.2"/>
    <row r="7742" s="4" customFormat="1" x14ac:dyDescent="0.2"/>
    <row r="7743" s="4" customFormat="1" x14ac:dyDescent="0.2"/>
    <row r="7744" s="4" customFormat="1" x14ac:dyDescent="0.2"/>
    <row r="7745" s="4" customFormat="1" x14ac:dyDescent="0.2"/>
    <row r="7746" s="4" customFormat="1" x14ac:dyDescent="0.2"/>
    <row r="7747" s="4" customFormat="1" x14ac:dyDescent="0.2"/>
    <row r="7748" s="4" customFormat="1" x14ac:dyDescent="0.2"/>
    <row r="7749" s="4" customFormat="1" x14ac:dyDescent="0.2"/>
    <row r="7750" s="4" customFormat="1" x14ac:dyDescent="0.2"/>
    <row r="7751" s="4" customFormat="1" x14ac:dyDescent="0.2"/>
    <row r="7752" s="4" customFormat="1" x14ac:dyDescent="0.2"/>
    <row r="7753" s="4" customFormat="1" x14ac:dyDescent="0.2"/>
    <row r="7754" s="4" customFormat="1" x14ac:dyDescent="0.2"/>
    <row r="7755" s="4" customFormat="1" x14ac:dyDescent="0.2"/>
    <row r="7756" s="4" customFormat="1" x14ac:dyDescent="0.2"/>
    <row r="7757" s="4" customFormat="1" x14ac:dyDescent="0.2"/>
    <row r="7758" s="4" customFormat="1" x14ac:dyDescent="0.2"/>
    <row r="7759" s="4" customFormat="1" x14ac:dyDescent="0.2"/>
    <row r="7760" s="4" customFormat="1" x14ac:dyDescent="0.2"/>
    <row r="7761" s="4" customFormat="1" x14ac:dyDescent="0.2"/>
    <row r="7762" s="4" customFormat="1" x14ac:dyDescent="0.2"/>
    <row r="7763" s="4" customFormat="1" x14ac:dyDescent="0.2"/>
    <row r="7764" s="4" customFormat="1" x14ac:dyDescent="0.2"/>
    <row r="7765" s="4" customFormat="1" x14ac:dyDescent="0.2"/>
    <row r="7766" s="4" customFormat="1" x14ac:dyDescent="0.2"/>
    <row r="7767" s="4" customFormat="1" x14ac:dyDescent="0.2"/>
    <row r="7768" s="4" customFormat="1" x14ac:dyDescent="0.2"/>
    <row r="7769" s="4" customFormat="1" x14ac:dyDescent="0.2"/>
    <row r="7770" s="4" customFormat="1" x14ac:dyDescent="0.2"/>
    <row r="7771" s="4" customFormat="1" x14ac:dyDescent="0.2"/>
    <row r="7772" s="4" customFormat="1" x14ac:dyDescent="0.2"/>
    <row r="7773" s="4" customFormat="1" x14ac:dyDescent="0.2"/>
    <row r="7774" s="4" customFormat="1" x14ac:dyDescent="0.2"/>
    <row r="7775" s="4" customFormat="1" x14ac:dyDescent="0.2"/>
    <row r="7776" s="4" customFormat="1" x14ac:dyDescent="0.2"/>
    <row r="7777" s="4" customFormat="1" x14ac:dyDescent="0.2"/>
    <row r="7778" s="4" customFormat="1" x14ac:dyDescent="0.2"/>
    <row r="7779" s="4" customFormat="1" x14ac:dyDescent="0.2"/>
    <row r="7780" s="4" customFormat="1" x14ac:dyDescent="0.2"/>
    <row r="7781" s="4" customFormat="1" x14ac:dyDescent="0.2"/>
    <row r="7782" s="4" customFormat="1" x14ac:dyDescent="0.2"/>
    <row r="7783" s="4" customFormat="1" x14ac:dyDescent="0.2"/>
    <row r="7784" s="4" customFormat="1" x14ac:dyDescent="0.2"/>
    <row r="7785" s="4" customFormat="1" x14ac:dyDescent="0.2"/>
    <row r="7786" s="4" customFormat="1" x14ac:dyDescent="0.2"/>
    <row r="7787" s="4" customFormat="1" x14ac:dyDescent="0.2"/>
    <row r="7788" s="4" customFormat="1" x14ac:dyDescent="0.2"/>
    <row r="7789" s="4" customFormat="1" x14ac:dyDescent="0.2"/>
    <row r="7790" s="4" customFormat="1" x14ac:dyDescent="0.2"/>
    <row r="7791" s="4" customFormat="1" x14ac:dyDescent="0.2"/>
    <row r="7792" s="4" customFormat="1" x14ac:dyDescent="0.2"/>
    <row r="7793" s="4" customFormat="1" x14ac:dyDescent="0.2"/>
    <row r="7794" s="4" customFormat="1" x14ac:dyDescent="0.2"/>
    <row r="7795" s="4" customFormat="1" x14ac:dyDescent="0.2"/>
    <row r="7796" s="4" customFormat="1" x14ac:dyDescent="0.2"/>
    <row r="7797" s="4" customFormat="1" x14ac:dyDescent="0.2"/>
    <row r="7798" s="4" customFormat="1" x14ac:dyDescent="0.2"/>
    <row r="7799" s="4" customFormat="1" x14ac:dyDescent="0.2"/>
    <row r="7800" s="4" customFormat="1" x14ac:dyDescent="0.2"/>
    <row r="7801" s="4" customFormat="1" x14ac:dyDescent="0.2"/>
    <row r="7802" s="4" customFormat="1" x14ac:dyDescent="0.2"/>
    <row r="7803" s="4" customFormat="1" x14ac:dyDescent="0.2"/>
    <row r="7804" s="4" customFormat="1" x14ac:dyDescent="0.2"/>
    <row r="7805" s="4" customFormat="1" x14ac:dyDescent="0.2"/>
    <row r="7806" s="4" customFormat="1" x14ac:dyDescent="0.2"/>
    <row r="7807" s="4" customFormat="1" x14ac:dyDescent="0.2"/>
    <row r="7808" s="4" customFormat="1" x14ac:dyDescent="0.2"/>
    <row r="7809" s="4" customFormat="1" x14ac:dyDescent="0.2"/>
    <row r="7810" s="4" customFormat="1" x14ac:dyDescent="0.2"/>
    <row r="7811" s="4" customFormat="1" x14ac:dyDescent="0.2"/>
    <row r="7812" s="4" customFormat="1" x14ac:dyDescent="0.2"/>
    <row r="7813" s="4" customFormat="1" x14ac:dyDescent="0.2"/>
    <row r="7814" s="4" customFormat="1" x14ac:dyDescent="0.2"/>
    <row r="7815" s="4" customFormat="1" x14ac:dyDescent="0.2"/>
    <row r="7816" s="4" customFormat="1" x14ac:dyDescent="0.2"/>
    <row r="7817" s="4" customFormat="1" x14ac:dyDescent="0.2"/>
    <row r="7818" s="4" customFormat="1" x14ac:dyDescent="0.2"/>
    <row r="7819" s="4" customFormat="1" x14ac:dyDescent="0.2"/>
    <row r="7820" s="4" customFormat="1" x14ac:dyDescent="0.2"/>
    <row r="7821" s="4" customFormat="1" x14ac:dyDescent="0.2"/>
    <row r="7822" s="4" customFormat="1" x14ac:dyDescent="0.2"/>
    <row r="7823" s="4" customFormat="1" x14ac:dyDescent="0.2"/>
    <row r="7824" s="4" customFormat="1" x14ac:dyDescent="0.2"/>
    <row r="7825" s="4" customFormat="1" x14ac:dyDescent="0.2"/>
    <row r="7826" s="4" customFormat="1" x14ac:dyDescent="0.2"/>
    <row r="7827" s="4" customFormat="1" x14ac:dyDescent="0.2"/>
    <row r="7828" s="4" customFormat="1" x14ac:dyDescent="0.2"/>
    <row r="7829" s="4" customFormat="1" x14ac:dyDescent="0.2"/>
    <row r="7830" s="4" customFormat="1" x14ac:dyDescent="0.2"/>
    <row r="7831" s="4" customFormat="1" x14ac:dyDescent="0.2"/>
    <row r="7832" s="4" customFormat="1" x14ac:dyDescent="0.2"/>
    <row r="7833" s="4" customFormat="1" x14ac:dyDescent="0.2"/>
    <row r="7834" s="4" customFormat="1" x14ac:dyDescent="0.2"/>
    <row r="7835" s="4" customFormat="1" x14ac:dyDescent="0.2"/>
    <row r="7836" s="4" customFormat="1" x14ac:dyDescent="0.2"/>
    <row r="7837" s="4" customFormat="1" x14ac:dyDescent="0.2"/>
    <row r="7838" s="4" customFormat="1" x14ac:dyDescent="0.2"/>
    <row r="7839" s="4" customFormat="1" x14ac:dyDescent="0.2"/>
    <row r="7840" s="4" customFormat="1" x14ac:dyDescent="0.2"/>
    <row r="7841" s="4" customFormat="1" x14ac:dyDescent="0.2"/>
    <row r="7842" s="4" customFormat="1" x14ac:dyDescent="0.2"/>
    <row r="7843" s="4" customFormat="1" x14ac:dyDescent="0.2"/>
    <row r="7844" s="4" customFormat="1" x14ac:dyDescent="0.2"/>
    <row r="7845" s="4" customFormat="1" x14ac:dyDescent="0.2"/>
    <row r="7846" s="4" customFormat="1" x14ac:dyDescent="0.2"/>
    <row r="7847" s="4" customFormat="1" x14ac:dyDescent="0.2"/>
    <row r="7848" s="4" customFormat="1" x14ac:dyDescent="0.2"/>
    <row r="7849" s="4" customFormat="1" x14ac:dyDescent="0.2"/>
    <row r="7850" s="4" customFormat="1" x14ac:dyDescent="0.2"/>
    <row r="7851" s="4" customFormat="1" x14ac:dyDescent="0.2"/>
    <row r="7852" s="4" customFormat="1" x14ac:dyDescent="0.2"/>
    <row r="7853" s="4" customFormat="1" x14ac:dyDescent="0.2"/>
    <row r="7854" s="4" customFormat="1" x14ac:dyDescent="0.2"/>
    <row r="7855" s="4" customFormat="1" x14ac:dyDescent="0.2"/>
    <row r="7856" s="4" customFormat="1" x14ac:dyDescent="0.2"/>
    <row r="7857" s="4" customFormat="1" x14ac:dyDescent="0.2"/>
    <row r="7858" s="4" customFormat="1" x14ac:dyDescent="0.2"/>
    <row r="7859" s="4" customFormat="1" x14ac:dyDescent="0.2"/>
    <row r="7860" s="4" customFormat="1" x14ac:dyDescent="0.2"/>
    <row r="7861" s="4" customFormat="1" x14ac:dyDescent="0.2"/>
    <row r="7862" s="4" customFormat="1" x14ac:dyDescent="0.2"/>
    <row r="7863" s="4" customFormat="1" x14ac:dyDescent="0.2"/>
    <row r="7864" s="4" customFormat="1" x14ac:dyDescent="0.2"/>
    <row r="7865" s="4" customFormat="1" x14ac:dyDescent="0.2"/>
    <row r="7866" s="4" customFormat="1" x14ac:dyDescent="0.2"/>
    <row r="7867" s="4" customFormat="1" x14ac:dyDescent="0.2"/>
    <row r="7868" s="4" customFormat="1" x14ac:dyDescent="0.2"/>
    <row r="7869" s="4" customFormat="1" x14ac:dyDescent="0.2"/>
    <row r="7870" s="4" customFormat="1" x14ac:dyDescent="0.2"/>
    <row r="7871" s="4" customFormat="1" x14ac:dyDescent="0.2"/>
    <row r="7872" s="4" customFormat="1" x14ac:dyDescent="0.2"/>
    <row r="7873" s="4" customFormat="1" x14ac:dyDescent="0.2"/>
    <row r="7874" s="4" customFormat="1" x14ac:dyDescent="0.2"/>
    <row r="7875" s="4" customFormat="1" x14ac:dyDescent="0.2"/>
    <row r="7876" s="4" customFormat="1" x14ac:dyDescent="0.2"/>
    <row r="7877" s="4" customFormat="1" x14ac:dyDescent="0.2"/>
    <row r="7878" s="4" customFormat="1" x14ac:dyDescent="0.2"/>
    <row r="7879" s="4" customFormat="1" x14ac:dyDescent="0.2"/>
    <row r="7880" s="4" customFormat="1" x14ac:dyDescent="0.2"/>
    <row r="7881" s="4" customFormat="1" x14ac:dyDescent="0.2"/>
    <row r="7882" s="4" customFormat="1" x14ac:dyDescent="0.2"/>
    <row r="7883" s="4" customFormat="1" x14ac:dyDescent="0.2"/>
    <row r="7884" s="4" customFormat="1" x14ac:dyDescent="0.2"/>
    <row r="7885" s="4" customFormat="1" x14ac:dyDescent="0.2"/>
    <row r="7886" s="4" customFormat="1" x14ac:dyDescent="0.2"/>
    <row r="7887" s="4" customFormat="1" x14ac:dyDescent="0.2"/>
    <row r="7888" s="4" customFormat="1" x14ac:dyDescent="0.2"/>
    <row r="7889" s="4" customFormat="1" x14ac:dyDescent="0.2"/>
    <row r="7890" s="4" customFormat="1" x14ac:dyDescent="0.2"/>
    <row r="7891" s="4" customFormat="1" x14ac:dyDescent="0.2"/>
    <row r="7892" s="4" customFormat="1" x14ac:dyDescent="0.2"/>
    <row r="7893" s="4" customFormat="1" x14ac:dyDescent="0.2"/>
    <row r="7894" s="4" customFormat="1" x14ac:dyDescent="0.2"/>
    <row r="7895" s="4" customFormat="1" x14ac:dyDescent="0.2"/>
    <row r="7896" s="4" customFormat="1" x14ac:dyDescent="0.2"/>
    <row r="7897" s="4" customFormat="1" x14ac:dyDescent="0.2"/>
    <row r="7898" s="4" customFormat="1" x14ac:dyDescent="0.2"/>
    <row r="7899" s="4" customFormat="1" x14ac:dyDescent="0.2"/>
    <row r="7900" s="4" customFormat="1" x14ac:dyDescent="0.2"/>
    <row r="7901" s="4" customFormat="1" x14ac:dyDescent="0.2"/>
    <row r="7902" s="4" customFormat="1" x14ac:dyDescent="0.2"/>
    <row r="7903" s="4" customFormat="1" x14ac:dyDescent="0.2"/>
    <row r="7904" s="4" customFormat="1" x14ac:dyDescent="0.2"/>
    <row r="7905" s="4" customFormat="1" x14ac:dyDescent="0.2"/>
    <row r="7906" s="4" customFormat="1" x14ac:dyDescent="0.2"/>
    <row r="7907" s="4" customFormat="1" x14ac:dyDescent="0.2"/>
    <row r="7908" s="4" customFormat="1" x14ac:dyDescent="0.2"/>
    <row r="7909" s="4" customFormat="1" x14ac:dyDescent="0.2"/>
    <row r="7910" s="4" customFormat="1" x14ac:dyDescent="0.2"/>
    <row r="7911" s="4" customFormat="1" x14ac:dyDescent="0.2"/>
    <row r="7912" s="4" customFormat="1" x14ac:dyDescent="0.2"/>
    <row r="7913" s="4" customFormat="1" x14ac:dyDescent="0.2"/>
  </sheetData>
  <protectedRanges>
    <protectedRange sqref="A89:A109 A7:A64 A80:A87 A66:A78" name="Raspon1"/>
  </protectedRanges>
  <mergeCells count="5">
    <mergeCell ref="D4:E4"/>
    <mergeCell ref="A59:B59"/>
    <mergeCell ref="A65:B65"/>
    <mergeCell ref="A79:B79"/>
    <mergeCell ref="A88:B88"/>
  </mergeCells>
  <pageMargins left="0.98425196850393704" right="0.19685039370078741" top="0.55118110236220474" bottom="0.55118110236220474" header="0.51181102362204722" footer="0.51181102362204722"/>
  <pageSetup paperSize="9" scale="42" fitToWidth="0" orientation="portrait" r:id="rId1"/>
  <headerFooter alignWithMargins="0"/>
  <rowBreaks count="2" manualBreakCount="2">
    <brk id="58" max="16383" man="1"/>
    <brk id="64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CRIKVENICA</vt:lpstr>
      <vt:lpstr>CRIKVENICA!Podrucje_ispisa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Gregurin</dc:creator>
  <cp:lastModifiedBy>Diana Gršković Milinović</cp:lastModifiedBy>
  <dcterms:created xsi:type="dcterms:W3CDTF">2023-07-03T11:53:20Z</dcterms:created>
  <dcterms:modified xsi:type="dcterms:W3CDTF">2023-11-08T09:12:03Z</dcterms:modified>
</cp:coreProperties>
</file>