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List3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3" l="1"/>
  <c r="G8" i="3"/>
  <c r="G98" i="3" l="1"/>
  <c r="G101" i="3"/>
  <c r="G99" i="3"/>
  <c r="G100" i="3"/>
  <c r="G46" i="3"/>
  <c r="G45" i="3" l="1"/>
  <c r="G26" i="3" l="1"/>
  <c r="G25" i="3"/>
  <c r="G92" i="3" l="1"/>
  <c r="G4" i="3"/>
  <c r="G22" i="3" l="1"/>
  <c r="G23" i="3"/>
  <c r="G5" i="3"/>
  <c r="G6" i="3"/>
  <c r="G7" i="3"/>
  <c r="G10" i="3"/>
  <c r="G11" i="3"/>
  <c r="G12" i="3"/>
  <c r="G13" i="3"/>
  <c r="G14" i="3"/>
  <c r="G15" i="3"/>
  <c r="G16" i="3"/>
  <c r="G18" i="3"/>
  <c r="G19" i="3"/>
  <c r="G20" i="3"/>
  <c r="G21" i="3"/>
  <c r="G24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7" i="3"/>
  <c r="G48" i="3"/>
  <c r="G49" i="3"/>
  <c r="G50" i="3"/>
  <c r="G51" i="3"/>
  <c r="G52" i="3"/>
  <c r="G53" i="3"/>
  <c r="G54" i="3"/>
  <c r="G55" i="3"/>
  <c r="G56" i="3"/>
  <c r="G57" i="3"/>
  <c r="G58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3" i="3"/>
  <c r="G94" i="3"/>
  <c r="G95" i="3"/>
  <c r="G96" i="3"/>
  <c r="G97" i="3"/>
  <c r="G102" i="3" l="1"/>
  <c r="G103" i="3" s="1"/>
  <c r="G104" i="3" l="1"/>
</calcChain>
</file>

<file path=xl/sharedStrings.xml><?xml version="1.0" encoding="utf-8"?>
<sst xmlns="http://schemas.openxmlformats.org/spreadsheetml/2006/main" count="209" uniqueCount="114">
  <si>
    <t>šifra</t>
  </si>
  <si>
    <t>naziv</t>
  </si>
  <si>
    <t>jmj</t>
  </si>
  <si>
    <t>količina</t>
  </si>
  <si>
    <t>jedinična cijena</t>
  </si>
  <si>
    <t>ukupna cijena</t>
  </si>
  <si>
    <t>Papir visoki karo-TRGOVAČKI</t>
  </si>
  <si>
    <t>KOM</t>
  </si>
  <si>
    <t xml:space="preserve">ARAK-čisti </t>
  </si>
  <si>
    <t>KOM.</t>
  </si>
  <si>
    <t>OMOT SPISA-BIJELI BEZ DOT</t>
  </si>
  <si>
    <t>OMOT SPISA-CRVENI BEZ DOT.</t>
  </si>
  <si>
    <t>OMOT SPISA-ROZI BEZ DOT.</t>
  </si>
  <si>
    <t>OMOT SPISA-ZELENI BEZ DOT.</t>
  </si>
  <si>
    <t>OMOT SPISA PLAVI BEZ DOT.</t>
  </si>
  <si>
    <t>OMOT SPISA ŽUTI.BEZ DOT.</t>
  </si>
  <si>
    <t>OMOT SPISA ŽUTI *za mirenje</t>
  </si>
  <si>
    <t>ARHIVSKE MAPE s vrcpom od 120 cm (plastificirane)</t>
  </si>
  <si>
    <t>KOVERTA žuta dim. 400 X 300 mm - STRIP</t>
  </si>
  <si>
    <r>
      <t xml:space="preserve">KOVERTA žuta dim.230 x 360 mm </t>
    </r>
    <r>
      <rPr>
        <b/>
        <u/>
        <sz val="10"/>
        <color theme="1"/>
        <rFont val="Times New Roman"/>
        <family val="1"/>
        <charset val="238"/>
      </rPr>
      <t>V klapna</t>
    </r>
    <r>
      <rPr>
        <sz val="10"/>
        <color theme="1"/>
        <rFont val="Times New Roman"/>
        <family val="1"/>
        <charset val="238"/>
      </rPr>
      <t xml:space="preserve"> </t>
    </r>
  </si>
  <si>
    <r>
      <t xml:space="preserve">KOVERTA žuta dim. 250 x 176 mm </t>
    </r>
    <r>
      <rPr>
        <b/>
        <u/>
        <sz val="10"/>
        <color theme="1"/>
        <rFont val="Times New Roman"/>
        <family val="1"/>
        <charset val="238"/>
      </rPr>
      <t>V klapna  A 5</t>
    </r>
  </si>
  <si>
    <t>PUTNI NALOZI UT-II-8c</t>
  </si>
  <si>
    <t>HUB-3   1+2,100/1</t>
  </si>
  <si>
    <t>Okrugle naljepnice promjera 40 mm 1/2400</t>
  </si>
  <si>
    <t>KUT.</t>
  </si>
  <si>
    <t>BLAGAJNIČKI IZVJEŠTAJ I-28/ ncr</t>
  </si>
  <si>
    <t>BILJEŽNICA VELIKA TVRDI UVEZ+ RAVNE CRTE 100 LIS.</t>
  </si>
  <si>
    <t>BILJEŽNICA VELIKA SA ABECEDOM</t>
  </si>
  <si>
    <t>FASCIKL PVC UR 100/1</t>
  </si>
  <si>
    <t>FASCIKL S MEHANIZMOM</t>
  </si>
  <si>
    <t>FASCIKL S KLAPNAMA</t>
  </si>
  <si>
    <t xml:space="preserve">FASCIKL PREŠPAN S GUMICOM </t>
  </si>
  <si>
    <t>REGISTRATOR BOX A 4</t>
  </si>
  <si>
    <t>BOJA ZA ŽIG ljubičasta/crvena/crna</t>
  </si>
  <si>
    <t>Deklamerica</t>
  </si>
  <si>
    <r>
      <t xml:space="preserve">FLOMASTER za pisati po CD –mediju </t>
    </r>
    <r>
      <rPr>
        <b/>
        <u/>
        <sz val="10"/>
        <color theme="1"/>
        <rFont val="Times New Roman"/>
        <family val="1"/>
        <charset val="238"/>
      </rPr>
      <t>EDING 8400-crni</t>
    </r>
  </si>
  <si>
    <r>
      <t xml:space="preserve">MARKER-CRNI okrugli/odrezani vrh </t>
    </r>
    <r>
      <rPr>
        <b/>
        <u/>
        <sz val="10"/>
        <color theme="1"/>
        <rFont val="Times New Roman"/>
        <family val="1"/>
        <charset val="238"/>
      </rPr>
      <t>HI-TEXT</t>
    </r>
  </si>
  <si>
    <t>Tehničke olovke, sa metalnom strukturom i gumicom, za mine 0,5mm</t>
  </si>
  <si>
    <r>
      <t xml:space="preserve">GUMICE za brisanje, </t>
    </r>
    <r>
      <rPr>
        <b/>
        <sz val="10"/>
        <color theme="1"/>
        <rFont val="Times New Roman"/>
        <family val="1"/>
        <charset val="238"/>
      </rPr>
      <t xml:space="preserve">Enviromentalist </t>
    </r>
  </si>
  <si>
    <t xml:space="preserve">KOREKTOR U TRACI 5 mm x 15,5 m </t>
  </si>
  <si>
    <t>Mine za tehničku olovku 12/1, 0,5mm</t>
  </si>
  <si>
    <t>Ravnalo plastično 30 cm</t>
  </si>
  <si>
    <t>Ravnalo drveno 30 cm</t>
  </si>
  <si>
    <t>Selotejp- prozirni dim. 15/33 mm</t>
  </si>
  <si>
    <t xml:space="preserve">Spajalice obične 100/1, oznake br.3 </t>
  </si>
  <si>
    <t>Spajalice obične 100/1, oznake br.5</t>
  </si>
  <si>
    <t>Spužvica za vodu, promjera 9cm</t>
  </si>
  <si>
    <t>Šiljila metalna</t>
  </si>
  <si>
    <t>Škare 21 cm-asimetrične</t>
  </si>
  <si>
    <t>Ading rola termo 57 mm/60m 10/1</t>
  </si>
  <si>
    <t>pak papir smeđi- NATRON 880X1260</t>
  </si>
  <si>
    <t>DVD-RX16 4,7 GB</t>
  </si>
  <si>
    <t xml:space="preserve"> </t>
  </si>
  <si>
    <r>
      <t xml:space="preserve">FOTOKOPIRNI PAPIR A4  </t>
    </r>
    <r>
      <rPr>
        <sz val="8"/>
        <color theme="1"/>
        <rFont val="Times New Roman"/>
        <family val="1"/>
        <charset val="238"/>
      </rPr>
      <t xml:space="preserve"> (1X500-1omot),80 g/m2 </t>
    </r>
    <r>
      <rPr>
        <b/>
        <sz val="8"/>
        <color theme="1"/>
        <rFont val="Times New Roman"/>
        <family val="1"/>
        <charset val="238"/>
      </rPr>
      <t xml:space="preserve">-B klasa visoka </t>
    </r>
    <r>
      <rPr>
        <sz val="8"/>
        <color theme="1"/>
        <rFont val="Times New Roman"/>
        <family val="1"/>
        <charset val="238"/>
      </rPr>
      <t>-za laserski i ink jet ispis,-za sve vrtse rada</t>
    </r>
    <r>
      <rPr>
        <sz val="10"/>
        <color theme="1"/>
        <rFont val="Times New Roman"/>
        <family val="1"/>
        <charset val="238"/>
      </rPr>
      <t xml:space="preserve"> </t>
    </r>
  </si>
  <si>
    <r>
      <t xml:space="preserve">FOTOKOPIRNI PAPIR A3 </t>
    </r>
    <r>
      <rPr>
        <sz val="8"/>
        <color theme="1"/>
        <rFont val="Times New Roman"/>
        <family val="1"/>
        <charset val="238"/>
      </rPr>
      <t>(1 X 500 – 1-omot) ,80 g/m2 -</t>
    </r>
    <r>
      <rPr>
        <b/>
        <sz val="8"/>
        <color theme="1"/>
        <rFont val="Times New Roman"/>
        <family val="1"/>
        <charset val="238"/>
      </rPr>
      <t>B klasa visoka</t>
    </r>
    <r>
      <rPr>
        <sz val="8"/>
        <color theme="1"/>
        <rFont val="Times New Roman"/>
        <family val="1"/>
        <charset val="238"/>
      </rPr>
      <t>-za laserski i ink jet ispis -za sve vrste ispisa</t>
    </r>
  </si>
  <si>
    <t>DOSTAVNICE BIJELE Građanski postupak *</t>
  </si>
  <si>
    <t>DOSTAVNICE PLAVE Građanski postupak *</t>
  </si>
  <si>
    <t>DOSTAVNICE BIJELE Kazneni postupak *</t>
  </si>
  <si>
    <t>DOSTAVNICE PLAVE Kazneni postupak *</t>
  </si>
  <si>
    <t>POVRATNICA A4 laser-bijela ZK *</t>
  </si>
  <si>
    <t xml:space="preserve"> KOM.</t>
  </si>
  <si>
    <t>POVRATNICA A4 laser-plava ZK *</t>
  </si>
  <si>
    <t>POVRATNICA A4 laser-bijela građanski posupupak (bez dotis.) *</t>
  </si>
  <si>
    <t>POVRATNICA A4 laser-plava građanski postupak (bez dotis.) *</t>
  </si>
  <si>
    <t xml:space="preserve">KOVERTA plava B 6-5 latex 120 X 176 mm </t>
  </si>
  <si>
    <t>BILJEŽNICA  A 5 +tvrde korice ravne crte 100 listova</t>
  </si>
  <si>
    <r>
      <t xml:space="preserve">UPISNIK SUDKE UPRAVE </t>
    </r>
    <r>
      <rPr>
        <sz val="8"/>
        <color theme="1"/>
        <rFont val="Times New Roman"/>
        <family val="1"/>
        <charset val="238"/>
      </rPr>
      <t>ozn.za nar</t>
    </r>
    <r>
      <rPr>
        <sz val="10"/>
        <color theme="1"/>
        <rFont val="Times New Roman"/>
        <family val="1"/>
        <charset val="238"/>
      </rPr>
      <t>. ZT-601 (100 araka)</t>
    </r>
  </si>
  <si>
    <r>
      <t xml:space="preserve">Datumar, automatski  </t>
    </r>
    <r>
      <rPr>
        <b/>
        <u/>
        <sz val="10"/>
        <color theme="1"/>
        <rFont val="Times New Roman"/>
        <family val="1"/>
        <charset val="238"/>
      </rPr>
      <t>TRODAT printy –dater 4810</t>
    </r>
  </si>
  <si>
    <r>
      <t xml:space="preserve"> Kemijske olovke   </t>
    </r>
    <r>
      <rPr>
        <b/>
        <sz val="10"/>
        <color theme="1"/>
        <rFont val="Times New Roman"/>
        <family val="1"/>
        <charset val="238"/>
      </rPr>
      <t>model. UNI  SA-S</t>
    </r>
    <r>
      <rPr>
        <sz val="10"/>
        <color theme="1"/>
        <rFont val="Times New Roman"/>
        <family val="1"/>
        <charset val="238"/>
      </rPr>
      <t xml:space="preserve"> fine         </t>
    </r>
    <r>
      <rPr>
        <b/>
        <u/>
        <sz val="10"/>
        <color theme="1"/>
        <rFont val="Times New Roman"/>
        <family val="1"/>
        <charset val="238"/>
      </rPr>
      <t xml:space="preserve">PLAVA/CRNA/CRVENA </t>
    </r>
    <r>
      <rPr>
        <sz val="10"/>
        <color theme="1"/>
        <rFont val="Times New Roman"/>
        <family val="1"/>
        <charset val="238"/>
      </rPr>
      <t xml:space="preserve">-Sa plastićnim kučištem -izmjenivim uloškom SA-7/N -vrh od nehrđajučeg čelika     debljine PISANJA 0,7 mm                 </t>
    </r>
  </si>
  <si>
    <r>
      <t xml:space="preserve">GRAFITNA OLOVKA SA GUMICOM ZA BRISANJE NA VRHU </t>
    </r>
    <r>
      <rPr>
        <b/>
        <u/>
        <sz val="10"/>
        <color theme="1"/>
        <rFont val="Times New Roman"/>
        <family val="1"/>
        <charset val="238"/>
      </rPr>
      <t>FABER-CASTEL ozn.za nar. GRIP 2001</t>
    </r>
  </si>
  <si>
    <t>Korekturni set u bočici, 20ml, lak+razređivać</t>
  </si>
  <si>
    <t>Post it 12x50 mm označivaći  u obliku strelica – neonske boje ružičasta,plava,žuta i zelena</t>
  </si>
  <si>
    <t>Selotejp-prozirni dim. 44/66 mm</t>
  </si>
  <si>
    <r>
      <t xml:space="preserve">Spajalice za stroj 24/6, 1000/1  </t>
    </r>
    <r>
      <rPr>
        <b/>
        <u/>
        <sz val="10"/>
        <color theme="1"/>
        <rFont val="Times New Roman"/>
        <family val="1"/>
        <charset val="238"/>
      </rPr>
      <t>maestri Office Line</t>
    </r>
  </si>
  <si>
    <t>Vrpca za kalkulator gr 51/crno –crvena x12 Canon INK Ribbon EP102</t>
  </si>
  <si>
    <t>ukupno</t>
  </si>
  <si>
    <t>PDV (25%)</t>
  </si>
  <si>
    <t>ukupno + PDV</t>
  </si>
  <si>
    <t>Općinski sud u Velikoj Gorici</t>
  </si>
  <si>
    <t>Ljepilo u STICKU "For office glue stick "</t>
  </si>
  <si>
    <t>Korice za spiralni uvez A4/230 gr. (boje razl.) pak. 100/1</t>
  </si>
  <si>
    <t>Folija za spiralni uvez A4/180 my prozirna, pak.100/1</t>
  </si>
  <si>
    <r>
      <t>Spajalice</t>
    </r>
    <r>
      <rPr>
        <b/>
        <u/>
        <sz val="10"/>
        <color theme="1"/>
        <rFont val="Times New Roman"/>
        <family val="1"/>
        <charset val="238"/>
      </rPr>
      <t xml:space="preserve"> No 8</t>
    </r>
    <r>
      <rPr>
        <sz val="10"/>
        <color theme="1"/>
        <rFont val="Times New Roman"/>
        <family val="1"/>
        <charset val="238"/>
      </rPr>
      <t>, . 6/4, 1000 /1</t>
    </r>
  </si>
  <si>
    <t>Spirala plastična za uvez fi 6 mm 100/1</t>
  </si>
  <si>
    <t>Spirala plastična za uvez fi 8 mm 100/1</t>
  </si>
  <si>
    <t>Spirala plastična za uvez fi 10 mm 100/1</t>
  </si>
  <si>
    <r>
      <t>Etikete laser 210x297 mm</t>
    </r>
    <r>
      <rPr>
        <u/>
        <sz val="10"/>
        <color theme="1"/>
        <rFont val="Times New Roman"/>
        <family val="1"/>
        <charset val="238"/>
      </rPr>
      <t xml:space="preserve"> </t>
    </r>
    <r>
      <rPr>
        <b/>
        <u/>
        <sz val="10"/>
        <color theme="1"/>
        <rFont val="Times New Roman"/>
        <family val="1"/>
        <charset val="238"/>
      </rPr>
      <t>100/1</t>
    </r>
    <r>
      <rPr>
        <u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za laser i inkjet ispis</t>
    </r>
  </si>
  <si>
    <r>
      <t xml:space="preserve">KNJIGA DNEVNIK SL. PUTOVANJA </t>
    </r>
    <r>
      <rPr>
        <sz val="8"/>
        <color theme="1"/>
        <rFont val="Times New Roman"/>
        <family val="1"/>
        <charset val="238"/>
      </rPr>
      <t>ozn. za narudžbu ZT-7-18 (100 araka )</t>
    </r>
  </si>
  <si>
    <t>KNJIGA EVIDENCIJA STRANAKA (100 araka)</t>
  </si>
  <si>
    <t xml:space="preserve">Etui za cd -PVC </t>
  </si>
  <si>
    <t>POVRATNICA A4 laser-bijela kazneni postupak  *</t>
  </si>
  <si>
    <t>POVRATNICA A4 laser-plava kazneni postupak *</t>
  </si>
  <si>
    <t>tablica uredski materijal 2026</t>
  </si>
  <si>
    <t>ROČIŠNIK POSLOVNI DNEVNIK 2026-2027</t>
  </si>
  <si>
    <t>Stroj spajalica PRIMULA MESTRI 8,8/4</t>
  </si>
  <si>
    <t>KNJIGA POSLANIH I PROLOŽENIH SPISA ZT-122</t>
  </si>
  <si>
    <t>Spirala plastična za uvez fi 22 mm 100/1</t>
  </si>
  <si>
    <t>Spirala plastična za uvez fi 32 mm 100/1</t>
  </si>
  <si>
    <t>Spirala plastična za uvez fi 55 mm 100/1</t>
  </si>
  <si>
    <t>BLOK UPLATNICA ( GT-1-1/NCR)</t>
  </si>
  <si>
    <t>BLOK ISPLATNICA ( GT-1-2/NCR)</t>
  </si>
  <si>
    <t>PAPIR GRB RH LIJEVO + DOTISAK (novi sudski posl.Čl.100 )  -90 gr/m2 OFFSET -papir za laser ispis i ispis  memoranduma</t>
  </si>
  <si>
    <t>Jamstvenik,  deblji L= 200 m</t>
  </si>
  <si>
    <t xml:space="preserve">špaga kudeljna –0,40/2.500 gr. deblja </t>
  </si>
  <si>
    <t>Bušilica za papir (25 listova) MAPED</t>
  </si>
  <si>
    <r>
      <t xml:space="preserve">FLOMASTER-crni školski </t>
    </r>
    <r>
      <rPr>
        <b/>
        <u/>
        <sz val="10"/>
        <color theme="1"/>
        <rFont val="Times New Roman"/>
        <family val="1"/>
        <charset val="238"/>
      </rPr>
      <t>faber castel,4/1</t>
    </r>
  </si>
  <si>
    <r>
      <t xml:space="preserve">FLOMASTER-crveni školski </t>
    </r>
    <r>
      <rPr>
        <b/>
        <u/>
        <sz val="10"/>
        <color theme="1"/>
        <rFont val="Times New Roman"/>
        <family val="1"/>
        <charset val="238"/>
      </rPr>
      <t>faber castel,4/1</t>
    </r>
  </si>
  <si>
    <r>
      <t xml:space="preserve">MARKER-signir-svjetlo plavi </t>
    </r>
    <r>
      <rPr>
        <b/>
        <u/>
        <sz val="10"/>
        <color theme="1"/>
        <rFont val="Times New Roman"/>
        <family val="1"/>
        <charset val="238"/>
      </rPr>
      <t>Staedtler Classis,1/10</t>
    </r>
  </si>
  <si>
    <r>
      <t xml:space="preserve">MARKER-signir-zeleni </t>
    </r>
    <r>
      <rPr>
        <b/>
        <u/>
        <sz val="10"/>
        <color theme="1"/>
        <rFont val="Times New Roman"/>
        <family val="1"/>
        <charset val="238"/>
      </rPr>
      <t>Staedtler Classis,1/10</t>
    </r>
  </si>
  <si>
    <r>
      <t xml:space="preserve">MARKER-signir-žuti </t>
    </r>
    <r>
      <rPr>
        <b/>
        <u/>
        <sz val="10"/>
        <color theme="1"/>
        <rFont val="Times New Roman"/>
        <family val="1"/>
        <charset val="238"/>
      </rPr>
      <t>Staedtler Classis,1/10</t>
    </r>
  </si>
  <si>
    <r>
      <t xml:space="preserve">MARKER-signir rozi </t>
    </r>
    <r>
      <rPr>
        <b/>
        <u/>
        <sz val="10"/>
        <color theme="1"/>
        <rFont val="Times New Roman"/>
        <family val="1"/>
        <charset val="238"/>
      </rPr>
      <t>Staedtler Classis,1/10</t>
    </r>
  </si>
  <si>
    <t>Stroj spajalica, ručna do 30 listova,  24/6,24/8  PRIMULA MAESTRI 12</t>
  </si>
  <si>
    <r>
      <t xml:space="preserve">POST IT 76 x 76 mm / 450 L </t>
    </r>
    <r>
      <rPr>
        <b/>
        <u/>
        <sz val="10"/>
        <color theme="1"/>
        <rFont val="Times New Roman"/>
        <family val="1"/>
        <charset val="238"/>
      </rPr>
      <t>Fornax blok samoljepivi, pastel</t>
    </r>
  </si>
  <si>
    <t>Obrazac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</si>
</sst>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1" fillId="0" borderId="5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horizontal="right"/>
    </xf>
    <xf numFmtId="164" fontId="3" fillId="2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tabSelected="1" topLeftCell="B1" zoomScale="120" zoomScaleNormal="120" workbookViewId="0">
      <selection activeCell="G1" sqref="G1"/>
    </sheetView>
  </sheetViews>
  <sheetFormatPr defaultColWidth="0" defaultRowHeight="15" x14ac:dyDescent="0.25"/>
  <cols>
    <col min="1" max="2" width="9.140625" customWidth="1"/>
    <col min="3" max="3" width="34.5703125" customWidth="1"/>
    <col min="4" max="4" width="9.140625" style="3" customWidth="1"/>
    <col min="5" max="5" width="11.7109375" customWidth="1"/>
    <col min="6" max="6" width="11" customWidth="1"/>
    <col min="7" max="7" width="16.28515625" customWidth="1"/>
    <col min="8" max="8" width="9.140625" customWidth="1"/>
    <col min="9" max="16384" width="9.140625" hidden="1"/>
  </cols>
  <sheetData>
    <row r="1" spans="2:7" x14ac:dyDescent="0.25">
      <c r="C1" t="s">
        <v>78</v>
      </c>
      <c r="G1" t="s">
        <v>113</v>
      </c>
    </row>
    <row r="2" spans="2:7" thickBot="1" x14ac:dyDescent="0.35">
      <c r="C2" t="s">
        <v>92</v>
      </c>
    </row>
    <row r="3" spans="2:7" ht="26.2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16" t="s">
        <v>5</v>
      </c>
    </row>
    <row r="4" spans="2:7" ht="15.75" thickBot="1" x14ac:dyDescent="0.3">
      <c r="B4" s="7"/>
      <c r="C4" s="7" t="s">
        <v>6</v>
      </c>
      <c r="D4" s="8" t="s">
        <v>7</v>
      </c>
      <c r="E4" s="9">
        <v>500</v>
      </c>
      <c r="F4" s="12">
        <v>0</v>
      </c>
      <c r="G4" s="12">
        <f>E4*F4</f>
        <v>0</v>
      </c>
    </row>
    <row r="5" spans="2:7" ht="15.75" thickBot="1" x14ac:dyDescent="0.3">
      <c r="B5" s="4"/>
      <c r="C5" s="4" t="s">
        <v>8</v>
      </c>
      <c r="D5" s="5" t="s">
        <v>7</v>
      </c>
      <c r="E5" s="6">
        <v>500</v>
      </c>
      <c r="F5" s="13">
        <v>0</v>
      </c>
      <c r="G5" s="12">
        <f t="shared" ref="G5:G65" si="0">E5*F5</f>
        <v>0</v>
      </c>
    </row>
    <row r="6" spans="2:7" ht="36" thickBot="1" x14ac:dyDescent="0.3">
      <c r="B6" s="4" t="s">
        <v>52</v>
      </c>
      <c r="C6" s="4" t="s">
        <v>53</v>
      </c>
      <c r="D6" s="5" t="s">
        <v>9</v>
      </c>
      <c r="E6" s="6">
        <v>2400</v>
      </c>
      <c r="F6" s="13">
        <v>0</v>
      </c>
      <c r="G6" s="12">
        <f t="shared" si="0"/>
        <v>0</v>
      </c>
    </row>
    <row r="7" spans="2:7" ht="36" thickBot="1" x14ac:dyDescent="0.3">
      <c r="B7" s="4"/>
      <c r="C7" s="4" t="s">
        <v>54</v>
      </c>
      <c r="D7" s="5" t="s">
        <v>9</v>
      </c>
      <c r="E7" s="6">
        <v>80</v>
      </c>
      <c r="F7" s="13">
        <v>0</v>
      </c>
      <c r="G7" s="12">
        <f t="shared" si="0"/>
        <v>0</v>
      </c>
    </row>
    <row r="8" spans="2:7" ht="39" thickBot="1" x14ac:dyDescent="0.3">
      <c r="B8" s="4"/>
      <c r="C8" s="4" t="s">
        <v>101</v>
      </c>
      <c r="D8" s="5" t="s">
        <v>7</v>
      </c>
      <c r="E8" s="6">
        <v>1000</v>
      </c>
      <c r="F8" s="13">
        <v>0</v>
      </c>
      <c r="G8" s="12">
        <f t="shared" si="0"/>
        <v>0</v>
      </c>
    </row>
    <row r="9" spans="2:7" ht="39" thickBot="1" x14ac:dyDescent="0.3">
      <c r="B9" s="4"/>
      <c r="C9" s="4" t="s">
        <v>101</v>
      </c>
      <c r="D9" s="5" t="s">
        <v>7</v>
      </c>
      <c r="E9" s="6">
        <v>1000</v>
      </c>
      <c r="F9" s="13">
        <v>0</v>
      </c>
      <c r="G9" s="12">
        <f t="shared" si="0"/>
        <v>0</v>
      </c>
    </row>
    <row r="10" spans="2:7" ht="15.75" thickBot="1" x14ac:dyDescent="0.3">
      <c r="B10" s="4"/>
      <c r="C10" s="4" t="s">
        <v>10</v>
      </c>
      <c r="D10" s="5" t="s">
        <v>9</v>
      </c>
      <c r="E10" s="6">
        <v>2000</v>
      </c>
      <c r="F10" s="13">
        <v>0</v>
      </c>
      <c r="G10" s="12">
        <f t="shared" si="0"/>
        <v>0</v>
      </c>
    </row>
    <row r="11" spans="2:7" ht="15.75" thickBot="1" x14ac:dyDescent="0.3">
      <c r="B11" s="4"/>
      <c r="C11" s="4" t="s">
        <v>11</v>
      </c>
      <c r="D11" s="5" t="s">
        <v>9</v>
      </c>
      <c r="E11" s="6">
        <v>250</v>
      </c>
      <c r="F11" s="13">
        <v>0</v>
      </c>
      <c r="G11" s="12">
        <f t="shared" si="0"/>
        <v>0</v>
      </c>
    </row>
    <row r="12" spans="2:7" ht="15.75" thickBot="1" x14ac:dyDescent="0.3">
      <c r="B12" s="4"/>
      <c r="C12" s="4" t="s">
        <v>12</v>
      </c>
      <c r="D12" s="5" t="s">
        <v>9</v>
      </c>
      <c r="E12" s="6">
        <v>250</v>
      </c>
      <c r="F12" s="13">
        <v>0</v>
      </c>
      <c r="G12" s="12">
        <f t="shared" si="0"/>
        <v>0</v>
      </c>
    </row>
    <row r="13" spans="2:7" ht="15.75" thickBot="1" x14ac:dyDescent="0.3">
      <c r="B13" s="4"/>
      <c r="C13" s="4" t="s">
        <v>13</v>
      </c>
      <c r="D13" s="5" t="s">
        <v>9</v>
      </c>
      <c r="E13" s="6">
        <v>1000</v>
      </c>
      <c r="F13" s="13">
        <v>0</v>
      </c>
      <c r="G13" s="12">
        <f t="shared" si="0"/>
        <v>0</v>
      </c>
    </row>
    <row r="14" spans="2:7" ht="15.75" thickBot="1" x14ac:dyDescent="0.3">
      <c r="B14" s="4"/>
      <c r="C14" s="4" t="s">
        <v>14</v>
      </c>
      <c r="D14" s="5" t="s">
        <v>7</v>
      </c>
      <c r="E14" s="6">
        <v>3000</v>
      </c>
      <c r="F14" s="13">
        <v>0</v>
      </c>
      <c r="G14" s="12">
        <f t="shared" si="0"/>
        <v>0</v>
      </c>
    </row>
    <row r="15" spans="2:7" ht="15.75" thickBot="1" x14ac:dyDescent="0.3">
      <c r="B15" s="4"/>
      <c r="C15" s="4" t="s">
        <v>15</v>
      </c>
      <c r="D15" s="5" t="s">
        <v>7</v>
      </c>
      <c r="E15" s="6">
        <v>250</v>
      </c>
      <c r="F15" s="13">
        <v>0</v>
      </c>
      <c r="G15" s="12">
        <f t="shared" si="0"/>
        <v>0</v>
      </c>
    </row>
    <row r="16" spans="2:7" ht="15.75" thickBot="1" x14ac:dyDescent="0.3">
      <c r="B16" s="4"/>
      <c r="C16" s="4" t="s">
        <v>16</v>
      </c>
      <c r="D16" s="5" t="s">
        <v>7</v>
      </c>
      <c r="E16" s="6">
        <v>250</v>
      </c>
      <c r="F16" s="13">
        <v>0</v>
      </c>
      <c r="G16" s="12">
        <f t="shared" si="0"/>
        <v>0</v>
      </c>
    </row>
    <row r="17" spans="2:7" ht="26.25" thickBot="1" x14ac:dyDescent="0.3">
      <c r="B17" s="4"/>
      <c r="C17" s="4" t="s">
        <v>17</v>
      </c>
      <c r="D17" s="5" t="s">
        <v>9</v>
      </c>
      <c r="E17" s="6">
        <v>500</v>
      </c>
      <c r="F17" s="13">
        <v>0</v>
      </c>
      <c r="G17" s="12">
        <v>0</v>
      </c>
    </row>
    <row r="18" spans="2:7" ht="26.25" thickBot="1" x14ac:dyDescent="0.3">
      <c r="B18" s="4"/>
      <c r="C18" s="4" t="s">
        <v>55</v>
      </c>
      <c r="D18" s="5" t="s">
        <v>9</v>
      </c>
      <c r="E18" s="6">
        <v>2000</v>
      </c>
      <c r="F18" s="13">
        <v>0</v>
      </c>
      <c r="G18" s="12">
        <f t="shared" si="0"/>
        <v>0</v>
      </c>
    </row>
    <row r="19" spans="2:7" ht="26.25" thickBot="1" x14ac:dyDescent="0.3">
      <c r="B19" s="4"/>
      <c r="C19" s="4" t="s">
        <v>56</v>
      </c>
      <c r="D19" s="5" t="s">
        <v>9</v>
      </c>
      <c r="E19" s="6">
        <v>2000</v>
      </c>
      <c r="F19" s="13">
        <v>0</v>
      </c>
      <c r="G19" s="12">
        <f t="shared" si="0"/>
        <v>0</v>
      </c>
    </row>
    <row r="20" spans="2:7" ht="15.75" thickBot="1" x14ac:dyDescent="0.3">
      <c r="B20" s="4"/>
      <c r="C20" s="4" t="s">
        <v>57</v>
      </c>
      <c r="D20" s="5" t="s">
        <v>9</v>
      </c>
      <c r="E20" s="6">
        <v>1000</v>
      </c>
      <c r="F20" s="13">
        <v>0</v>
      </c>
      <c r="G20" s="12">
        <f t="shared" si="0"/>
        <v>0</v>
      </c>
    </row>
    <row r="21" spans="2:7" ht="26.25" thickBot="1" x14ac:dyDescent="0.3">
      <c r="B21" s="4"/>
      <c r="C21" s="4" t="s">
        <v>58</v>
      </c>
      <c r="D21" s="5" t="s">
        <v>9</v>
      </c>
      <c r="E21" s="6">
        <v>1000</v>
      </c>
      <c r="F21" s="13">
        <v>0</v>
      </c>
      <c r="G21" s="12">
        <f t="shared" si="0"/>
        <v>0</v>
      </c>
    </row>
    <row r="22" spans="2:7" ht="15.75" thickBot="1" x14ac:dyDescent="0.3">
      <c r="B22" s="4"/>
      <c r="C22" s="4" t="s">
        <v>59</v>
      </c>
      <c r="D22" s="5" t="s">
        <v>60</v>
      </c>
      <c r="E22" s="6">
        <v>1000</v>
      </c>
      <c r="F22" s="13">
        <v>0</v>
      </c>
      <c r="G22" s="12">
        <f t="shared" si="0"/>
        <v>0</v>
      </c>
    </row>
    <row r="23" spans="2:7" ht="15.75" thickBot="1" x14ac:dyDescent="0.3">
      <c r="B23" s="4"/>
      <c r="C23" s="4" t="s">
        <v>61</v>
      </c>
      <c r="D23" s="5" t="s">
        <v>60</v>
      </c>
      <c r="E23" s="6">
        <v>1000</v>
      </c>
      <c r="F23" s="13">
        <v>0</v>
      </c>
      <c r="G23" s="12">
        <f t="shared" si="0"/>
        <v>0</v>
      </c>
    </row>
    <row r="24" spans="2:7" ht="26.25" thickBot="1" x14ac:dyDescent="0.3">
      <c r="B24" s="4"/>
      <c r="C24" s="4" t="s">
        <v>62</v>
      </c>
      <c r="D24" s="5" t="s">
        <v>60</v>
      </c>
      <c r="E24" s="6">
        <v>1000</v>
      </c>
      <c r="F24" s="13">
        <v>0</v>
      </c>
      <c r="G24" s="12">
        <f t="shared" si="0"/>
        <v>0</v>
      </c>
    </row>
    <row r="25" spans="2:7" ht="26.25" thickBot="1" x14ac:dyDescent="0.3">
      <c r="B25" s="4"/>
      <c r="C25" s="4" t="s">
        <v>63</v>
      </c>
      <c r="D25" s="5" t="s">
        <v>7</v>
      </c>
      <c r="E25" s="6">
        <v>1000</v>
      </c>
      <c r="F25" s="13">
        <v>0</v>
      </c>
      <c r="G25" s="12">
        <f t="shared" si="0"/>
        <v>0</v>
      </c>
    </row>
    <row r="26" spans="2:7" ht="26.25" thickBot="1" x14ac:dyDescent="0.3">
      <c r="B26" s="4"/>
      <c r="C26" s="4" t="s">
        <v>91</v>
      </c>
      <c r="D26" s="5" t="s">
        <v>7</v>
      </c>
      <c r="E26" s="6">
        <v>1000</v>
      </c>
      <c r="F26" s="13">
        <v>0</v>
      </c>
      <c r="G26" s="12">
        <f t="shared" si="0"/>
        <v>0</v>
      </c>
    </row>
    <row r="27" spans="2:7" ht="26.25" thickBot="1" x14ac:dyDescent="0.3">
      <c r="B27" s="4"/>
      <c r="C27" s="4" t="s">
        <v>90</v>
      </c>
      <c r="D27" s="5" t="s">
        <v>60</v>
      </c>
      <c r="E27" s="6">
        <v>1000</v>
      </c>
      <c r="F27" s="13">
        <v>0</v>
      </c>
      <c r="G27" s="12">
        <f t="shared" si="0"/>
        <v>0</v>
      </c>
    </row>
    <row r="28" spans="2:7" ht="15.75" thickBot="1" x14ac:dyDescent="0.3">
      <c r="B28" s="4"/>
      <c r="C28" s="4" t="s">
        <v>18</v>
      </c>
      <c r="D28" s="5" t="s">
        <v>9</v>
      </c>
      <c r="E28" s="6">
        <v>2000</v>
      </c>
      <c r="F28" s="13">
        <v>0</v>
      </c>
      <c r="G28" s="12">
        <f t="shared" si="0"/>
        <v>0</v>
      </c>
    </row>
    <row r="29" spans="2:7" ht="15.75" thickBot="1" x14ac:dyDescent="0.3">
      <c r="B29" s="4"/>
      <c r="C29" s="4" t="s">
        <v>64</v>
      </c>
      <c r="D29" s="5" t="s">
        <v>9</v>
      </c>
      <c r="E29" s="6">
        <v>2000</v>
      </c>
      <c r="F29" s="13">
        <v>0</v>
      </c>
      <c r="G29" s="12">
        <f t="shared" si="0"/>
        <v>0</v>
      </c>
    </row>
    <row r="30" spans="2:7" ht="15.75" thickBot="1" x14ac:dyDescent="0.3">
      <c r="B30" s="4"/>
      <c r="C30" s="4" t="s">
        <v>19</v>
      </c>
      <c r="D30" s="5" t="s">
        <v>9</v>
      </c>
      <c r="E30" s="6">
        <v>1000</v>
      </c>
      <c r="F30" s="13">
        <v>0</v>
      </c>
      <c r="G30" s="12">
        <f t="shared" si="0"/>
        <v>0</v>
      </c>
    </row>
    <row r="31" spans="2:7" ht="26.25" thickBot="1" x14ac:dyDescent="0.3">
      <c r="B31" s="4"/>
      <c r="C31" s="4" t="s">
        <v>20</v>
      </c>
      <c r="D31" s="5" t="s">
        <v>7</v>
      </c>
      <c r="E31" s="6">
        <v>1000</v>
      </c>
      <c r="F31" s="13">
        <v>0</v>
      </c>
      <c r="G31" s="12">
        <f t="shared" si="0"/>
        <v>0</v>
      </c>
    </row>
    <row r="32" spans="2:7" ht="15.75" thickBot="1" x14ac:dyDescent="0.3">
      <c r="B32" s="4"/>
      <c r="C32" s="4" t="s">
        <v>21</v>
      </c>
      <c r="D32" s="5" t="s">
        <v>7</v>
      </c>
      <c r="E32" s="6">
        <v>100</v>
      </c>
      <c r="F32" s="13">
        <v>0</v>
      </c>
      <c r="G32" s="12">
        <f t="shared" si="0"/>
        <v>0</v>
      </c>
    </row>
    <row r="33" spans="2:7" ht="15.75" thickBot="1" x14ac:dyDescent="0.3">
      <c r="B33" s="4"/>
      <c r="C33" s="4" t="s">
        <v>22</v>
      </c>
      <c r="D33" s="5" t="s">
        <v>9</v>
      </c>
      <c r="E33" s="6">
        <v>10</v>
      </c>
      <c r="F33" s="13">
        <v>0</v>
      </c>
      <c r="G33" s="12">
        <f t="shared" si="0"/>
        <v>0</v>
      </c>
    </row>
    <row r="34" spans="2:7" ht="15.75" thickBot="1" x14ac:dyDescent="0.3">
      <c r="B34" s="4"/>
      <c r="C34" s="4" t="s">
        <v>23</v>
      </c>
      <c r="D34" s="5" t="s">
        <v>24</v>
      </c>
      <c r="E34" s="6">
        <v>1</v>
      </c>
      <c r="F34" s="13">
        <v>0</v>
      </c>
      <c r="G34" s="12">
        <f t="shared" si="0"/>
        <v>0</v>
      </c>
    </row>
    <row r="35" spans="2:7" ht="26.25" thickBot="1" x14ac:dyDescent="0.3">
      <c r="B35" s="4"/>
      <c r="C35" s="4" t="s">
        <v>86</v>
      </c>
      <c r="D35" s="5" t="s">
        <v>9</v>
      </c>
      <c r="E35" s="6">
        <v>30</v>
      </c>
      <c r="F35" s="13">
        <v>0</v>
      </c>
      <c r="G35" s="12">
        <f t="shared" si="0"/>
        <v>0</v>
      </c>
    </row>
    <row r="36" spans="2:7" ht="15.75" thickBot="1" x14ac:dyDescent="0.3">
      <c r="B36" s="4"/>
      <c r="C36" s="4" t="s">
        <v>25</v>
      </c>
      <c r="D36" s="5" t="s">
        <v>9</v>
      </c>
      <c r="E36" s="6">
        <v>1</v>
      </c>
      <c r="F36" s="13">
        <v>0</v>
      </c>
      <c r="G36" s="12">
        <f t="shared" si="0"/>
        <v>0</v>
      </c>
    </row>
    <row r="37" spans="2:7" ht="15.75" thickBot="1" x14ac:dyDescent="0.3">
      <c r="B37" s="4"/>
      <c r="C37" s="4" t="s">
        <v>100</v>
      </c>
      <c r="D37" s="5" t="s">
        <v>7</v>
      </c>
      <c r="E37" s="6">
        <v>1</v>
      </c>
      <c r="F37" s="13">
        <v>0</v>
      </c>
      <c r="G37" s="12">
        <f t="shared" si="0"/>
        <v>0</v>
      </c>
    </row>
    <row r="38" spans="2:7" ht="15.75" thickBot="1" x14ac:dyDescent="0.3">
      <c r="B38" s="4"/>
      <c r="C38" s="4" t="s">
        <v>99</v>
      </c>
      <c r="D38" s="5" t="s">
        <v>7</v>
      </c>
      <c r="E38" s="6">
        <v>1</v>
      </c>
      <c r="F38" s="13">
        <v>0</v>
      </c>
      <c r="G38" s="12">
        <f t="shared" si="0"/>
        <v>0</v>
      </c>
    </row>
    <row r="39" spans="2:7" ht="26.25" thickBot="1" x14ac:dyDescent="0.3">
      <c r="B39" s="4"/>
      <c r="C39" s="4" t="s">
        <v>26</v>
      </c>
      <c r="D39" s="5" t="s">
        <v>7</v>
      </c>
      <c r="E39" s="6">
        <v>10</v>
      </c>
      <c r="F39" s="13">
        <v>0</v>
      </c>
      <c r="G39" s="12">
        <f t="shared" si="0"/>
        <v>0</v>
      </c>
    </row>
    <row r="40" spans="2:7" ht="15.75" thickBot="1" x14ac:dyDescent="0.3">
      <c r="B40" s="4"/>
      <c r="C40" s="4" t="s">
        <v>27</v>
      </c>
      <c r="D40" s="5" t="s">
        <v>7</v>
      </c>
      <c r="E40" s="6">
        <v>10</v>
      </c>
      <c r="F40" s="13">
        <v>0</v>
      </c>
      <c r="G40" s="12">
        <f t="shared" si="0"/>
        <v>0</v>
      </c>
    </row>
    <row r="41" spans="2:7" ht="26.25" thickBot="1" x14ac:dyDescent="0.3">
      <c r="B41" s="4"/>
      <c r="C41" s="4" t="s">
        <v>65</v>
      </c>
      <c r="D41" s="5" t="s">
        <v>9</v>
      </c>
      <c r="E41" s="6">
        <v>10</v>
      </c>
      <c r="F41" s="13">
        <v>0</v>
      </c>
      <c r="G41" s="12">
        <f t="shared" si="0"/>
        <v>0</v>
      </c>
    </row>
    <row r="42" spans="2:7" ht="26.25" thickBot="1" x14ac:dyDescent="0.3">
      <c r="B42" s="4"/>
      <c r="C42" s="4" t="s">
        <v>66</v>
      </c>
      <c r="D42" s="5" t="s">
        <v>7</v>
      </c>
      <c r="E42" s="6">
        <v>2</v>
      </c>
      <c r="F42" s="13">
        <v>0</v>
      </c>
      <c r="G42" s="12">
        <f t="shared" si="0"/>
        <v>0</v>
      </c>
    </row>
    <row r="43" spans="2:7" ht="24.75" thickBot="1" x14ac:dyDescent="0.3">
      <c r="B43" s="4"/>
      <c r="C43" s="4" t="s">
        <v>87</v>
      </c>
      <c r="D43" s="5" t="s">
        <v>7</v>
      </c>
      <c r="E43" s="6">
        <v>1</v>
      </c>
      <c r="F43" s="13">
        <v>0</v>
      </c>
      <c r="G43" s="12">
        <f t="shared" si="0"/>
        <v>0</v>
      </c>
    </row>
    <row r="44" spans="2:7" ht="26.25" thickBot="1" x14ac:dyDescent="0.3">
      <c r="B44" s="4"/>
      <c r="C44" s="4" t="s">
        <v>88</v>
      </c>
      <c r="D44" s="5" t="s">
        <v>7</v>
      </c>
      <c r="E44" s="6">
        <v>2</v>
      </c>
      <c r="F44" s="13">
        <v>0</v>
      </c>
      <c r="G44" s="12">
        <f t="shared" si="0"/>
        <v>0</v>
      </c>
    </row>
    <row r="45" spans="2:7" ht="26.25" thickBot="1" x14ac:dyDescent="0.3">
      <c r="B45" s="4"/>
      <c r="C45" s="4" t="s">
        <v>93</v>
      </c>
      <c r="D45" s="5" t="s">
        <v>7</v>
      </c>
      <c r="E45" s="6">
        <v>40</v>
      </c>
      <c r="F45" s="13">
        <v>0</v>
      </c>
      <c r="G45" s="12">
        <f t="shared" si="0"/>
        <v>0</v>
      </c>
    </row>
    <row r="46" spans="2:7" ht="26.25" thickBot="1" x14ac:dyDescent="0.3">
      <c r="B46" s="4"/>
      <c r="C46" s="4" t="s">
        <v>95</v>
      </c>
      <c r="D46" s="5" t="s">
        <v>7</v>
      </c>
      <c r="E46" s="6">
        <v>1</v>
      </c>
      <c r="F46" s="13">
        <v>0</v>
      </c>
      <c r="G46" s="12">
        <f t="shared" si="0"/>
        <v>0</v>
      </c>
    </row>
    <row r="47" spans="2:7" ht="15.75" thickBot="1" x14ac:dyDescent="0.3">
      <c r="B47" s="4"/>
      <c r="C47" s="4" t="s">
        <v>28</v>
      </c>
      <c r="D47" s="5" t="s">
        <v>9</v>
      </c>
      <c r="E47" s="6">
        <v>5000</v>
      </c>
      <c r="F47" s="13">
        <v>0</v>
      </c>
      <c r="G47" s="12">
        <f t="shared" si="0"/>
        <v>0</v>
      </c>
    </row>
    <row r="48" spans="2:7" ht="15.75" thickBot="1" x14ac:dyDescent="0.3">
      <c r="B48" s="4"/>
      <c r="C48" s="4" t="s">
        <v>29</v>
      </c>
      <c r="D48" s="5" t="s">
        <v>9</v>
      </c>
      <c r="E48" s="6">
        <v>100</v>
      </c>
      <c r="F48" s="13">
        <v>0</v>
      </c>
      <c r="G48" s="12">
        <f t="shared" si="0"/>
        <v>0</v>
      </c>
    </row>
    <row r="49" spans="2:7" ht="15.75" thickBot="1" x14ac:dyDescent="0.3">
      <c r="B49" s="4"/>
      <c r="C49" s="4" t="s">
        <v>30</v>
      </c>
      <c r="D49" s="5" t="s">
        <v>7</v>
      </c>
      <c r="E49" s="6">
        <v>100</v>
      </c>
      <c r="F49" s="13">
        <v>0</v>
      </c>
      <c r="G49" s="12">
        <f t="shared" si="0"/>
        <v>0</v>
      </c>
    </row>
    <row r="50" spans="2:7" ht="15.75" thickBot="1" x14ac:dyDescent="0.3">
      <c r="B50" s="4"/>
      <c r="C50" s="4" t="s">
        <v>31</v>
      </c>
      <c r="D50" s="5" t="s">
        <v>7</v>
      </c>
      <c r="E50" s="6">
        <v>100</v>
      </c>
      <c r="F50" s="13">
        <v>0</v>
      </c>
      <c r="G50" s="12">
        <f t="shared" si="0"/>
        <v>0</v>
      </c>
    </row>
    <row r="51" spans="2:7" ht="15.75" thickBot="1" x14ac:dyDescent="0.3">
      <c r="B51" s="4"/>
      <c r="C51" s="4" t="s">
        <v>32</v>
      </c>
      <c r="D51" s="5" t="s">
        <v>7</v>
      </c>
      <c r="E51" s="6">
        <v>10</v>
      </c>
      <c r="F51" s="13">
        <v>0</v>
      </c>
      <c r="G51" s="12">
        <f t="shared" si="0"/>
        <v>0</v>
      </c>
    </row>
    <row r="52" spans="2:7" ht="29.25" customHeight="1" thickBot="1" x14ac:dyDescent="0.3">
      <c r="B52" s="4"/>
      <c r="C52" s="4" t="s">
        <v>33</v>
      </c>
      <c r="D52" s="5" t="s">
        <v>9</v>
      </c>
      <c r="E52" s="6">
        <v>10</v>
      </c>
      <c r="F52" s="13">
        <v>0</v>
      </c>
      <c r="G52" s="12">
        <f t="shared" si="0"/>
        <v>0</v>
      </c>
    </row>
    <row r="53" spans="2:7" ht="15.75" thickBot="1" x14ac:dyDescent="0.3">
      <c r="B53" s="4"/>
      <c r="C53" s="4" t="s">
        <v>104</v>
      </c>
      <c r="D53" s="5" t="s">
        <v>9</v>
      </c>
      <c r="E53" s="6">
        <v>10</v>
      </c>
      <c r="F53" s="13">
        <v>0</v>
      </c>
      <c r="G53" s="12">
        <f t="shared" si="0"/>
        <v>0</v>
      </c>
    </row>
    <row r="54" spans="2:7" ht="15.75" thickBot="1" x14ac:dyDescent="0.3">
      <c r="B54" s="4"/>
      <c r="C54" s="4" t="s">
        <v>34</v>
      </c>
      <c r="D54" s="5" t="s">
        <v>9</v>
      </c>
      <c r="E54" s="6">
        <v>15</v>
      </c>
      <c r="F54" s="13">
        <v>0</v>
      </c>
      <c r="G54" s="12">
        <f t="shared" si="0"/>
        <v>0</v>
      </c>
    </row>
    <row r="55" spans="2:7" ht="26.25" thickBot="1" x14ac:dyDescent="0.3">
      <c r="B55" s="4"/>
      <c r="C55" s="4" t="s">
        <v>67</v>
      </c>
      <c r="D55" s="5" t="s">
        <v>9</v>
      </c>
      <c r="E55" s="6">
        <v>10</v>
      </c>
      <c r="F55" s="13">
        <v>0</v>
      </c>
      <c r="G55" s="12">
        <f t="shared" si="0"/>
        <v>0</v>
      </c>
    </row>
    <row r="56" spans="2:7" ht="15.75" thickBot="1" x14ac:dyDescent="0.3">
      <c r="B56" s="4"/>
      <c r="C56" s="4" t="s">
        <v>105</v>
      </c>
      <c r="D56" s="5" t="s">
        <v>9</v>
      </c>
      <c r="E56" s="6">
        <v>20</v>
      </c>
      <c r="F56" s="13">
        <v>0</v>
      </c>
      <c r="G56" s="12">
        <f t="shared" si="0"/>
        <v>0</v>
      </c>
    </row>
    <row r="57" spans="2:7" ht="26.25" thickBot="1" x14ac:dyDescent="0.3">
      <c r="B57" s="4"/>
      <c r="C57" s="4" t="s">
        <v>106</v>
      </c>
      <c r="D57" s="5" t="s">
        <v>9</v>
      </c>
      <c r="E57" s="6">
        <v>20</v>
      </c>
      <c r="F57" s="13">
        <v>0</v>
      </c>
      <c r="G57" s="12">
        <f t="shared" si="0"/>
        <v>0</v>
      </c>
    </row>
    <row r="58" spans="2:7" ht="64.5" thickBot="1" x14ac:dyDescent="0.3">
      <c r="B58" s="4"/>
      <c r="C58" s="4" t="s">
        <v>68</v>
      </c>
      <c r="D58" s="5" t="s">
        <v>9</v>
      </c>
      <c r="E58" s="6">
        <v>400</v>
      </c>
      <c r="F58" s="13">
        <v>0</v>
      </c>
      <c r="G58" s="12">
        <f t="shared" si="0"/>
        <v>0</v>
      </c>
    </row>
    <row r="59" spans="2:7" ht="26.25" thickBot="1" x14ac:dyDescent="0.3">
      <c r="B59" s="4"/>
      <c r="C59" s="4" t="s">
        <v>35</v>
      </c>
      <c r="D59" s="5" t="s">
        <v>9</v>
      </c>
      <c r="E59" s="6">
        <v>5</v>
      </c>
      <c r="F59" s="13">
        <v>0</v>
      </c>
      <c r="G59" s="12">
        <v>0</v>
      </c>
    </row>
    <row r="60" spans="2:7" ht="39" thickBot="1" x14ac:dyDescent="0.3">
      <c r="B60" s="4"/>
      <c r="C60" s="4" t="s">
        <v>69</v>
      </c>
      <c r="D60" s="5" t="s">
        <v>9</v>
      </c>
      <c r="E60" s="6">
        <v>240</v>
      </c>
      <c r="F60" s="13">
        <v>0</v>
      </c>
      <c r="G60" s="12">
        <f t="shared" si="0"/>
        <v>0</v>
      </c>
    </row>
    <row r="61" spans="2:7" ht="26.25" thickBot="1" x14ac:dyDescent="0.3">
      <c r="B61" s="4"/>
      <c r="C61" s="4" t="s">
        <v>36</v>
      </c>
      <c r="D61" s="5" t="s">
        <v>9</v>
      </c>
      <c r="E61" s="6">
        <v>60</v>
      </c>
      <c r="F61" s="13">
        <v>0</v>
      </c>
      <c r="G61" s="12">
        <f t="shared" si="0"/>
        <v>0</v>
      </c>
    </row>
    <row r="62" spans="2:7" ht="26.25" thickBot="1" x14ac:dyDescent="0.3">
      <c r="B62" s="4"/>
      <c r="C62" s="4" t="s">
        <v>107</v>
      </c>
      <c r="D62" s="5" t="s">
        <v>9</v>
      </c>
      <c r="E62" s="6">
        <v>5</v>
      </c>
      <c r="F62" s="13">
        <v>0</v>
      </c>
      <c r="G62" s="12">
        <f t="shared" si="0"/>
        <v>0</v>
      </c>
    </row>
    <row r="63" spans="2:7" ht="26.25" thickBot="1" x14ac:dyDescent="0.3">
      <c r="B63" s="4"/>
      <c r="C63" s="4" t="s">
        <v>108</v>
      </c>
      <c r="D63" s="5" t="s">
        <v>9</v>
      </c>
      <c r="E63" s="6">
        <v>5</v>
      </c>
      <c r="F63" s="13">
        <v>0</v>
      </c>
      <c r="G63" s="12">
        <f t="shared" si="0"/>
        <v>0</v>
      </c>
    </row>
    <row r="64" spans="2:7" ht="26.25" thickBot="1" x14ac:dyDescent="0.3">
      <c r="B64" s="4"/>
      <c r="C64" s="4" t="s">
        <v>109</v>
      </c>
      <c r="D64" s="5" t="s">
        <v>9</v>
      </c>
      <c r="E64" s="6">
        <v>5</v>
      </c>
      <c r="F64" s="13">
        <v>0</v>
      </c>
      <c r="G64" s="12">
        <f t="shared" si="0"/>
        <v>0</v>
      </c>
    </row>
    <row r="65" spans="2:7" ht="26.25" thickBot="1" x14ac:dyDescent="0.3">
      <c r="B65" s="4"/>
      <c r="C65" s="4" t="s">
        <v>110</v>
      </c>
      <c r="D65" s="5" t="s">
        <v>9</v>
      </c>
      <c r="E65" s="6">
        <v>5</v>
      </c>
      <c r="F65" s="13">
        <v>0</v>
      </c>
      <c r="G65" s="12">
        <f t="shared" si="0"/>
        <v>0</v>
      </c>
    </row>
    <row r="66" spans="2:7" ht="26.25" thickBot="1" x14ac:dyDescent="0.3">
      <c r="B66" s="4"/>
      <c r="C66" s="4" t="s">
        <v>37</v>
      </c>
      <c r="D66" s="5" t="s">
        <v>7</v>
      </c>
      <c r="E66" s="6">
        <v>5</v>
      </c>
      <c r="F66" s="13">
        <v>0</v>
      </c>
      <c r="G66" s="12">
        <f t="shared" ref="G66:G101" si="1">E66*F66</f>
        <v>0</v>
      </c>
    </row>
    <row r="67" spans="2:7" ht="15.75" thickBot="1" x14ac:dyDescent="0.3">
      <c r="B67" s="4"/>
      <c r="C67" s="4" t="s">
        <v>38</v>
      </c>
      <c r="D67" s="5" t="s">
        <v>9</v>
      </c>
      <c r="E67" s="6">
        <v>70</v>
      </c>
      <c r="F67" s="13">
        <v>0</v>
      </c>
      <c r="G67" s="12">
        <f t="shared" si="1"/>
        <v>0</v>
      </c>
    </row>
    <row r="68" spans="2:7" ht="26.25" thickBot="1" x14ac:dyDescent="0.3">
      <c r="B68" s="4"/>
      <c r="C68" s="4" t="s">
        <v>70</v>
      </c>
      <c r="D68" s="5" t="s">
        <v>7</v>
      </c>
      <c r="E68" s="6">
        <v>30</v>
      </c>
      <c r="F68" s="13">
        <v>0</v>
      </c>
      <c r="G68" s="12">
        <f t="shared" si="1"/>
        <v>0</v>
      </c>
    </row>
    <row r="69" spans="2:7" ht="15.75" thickBot="1" x14ac:dyDescent="0.3">
      <c r="B69" s="4"/>
      <c r="C69" s="4" t="s">
        <v>39</v>
      </c>
      <c r="D69" s="5" t="s">
        <v>7</v>
      </c>
      <c r="E69" s="6">
        <v>30</v>
      </c>
      <c r="F69" s="13">
        <v>0</v>
      </c>
      <c r="G69" s="12">
        <f t="shared" si="1"/>
        <v>0</v>
      </c>
    </row>
    <row r="70" spans="2:7" ht="15.75" thickBot="1" x14ac:dyDescent="0.3">
      <c r="B70" s="4"/>
      <c r="C70" s="4" t="s">
        <v>102</v>
      </c>
      <c r="D70" s="5" t="s">
        <v>9</v>
      </c>
      <c r="E70" s="6">
        <v>30</v>
      </c>
      <c r="F70" s="13">
        <v>0</v>
      </c>
      <c r="G70" s="12">
        <f t="shared" si="1"/>
        <v>0</v>
      </c>
    </row>
    <row r="71" spans="2:7" ht="15.75" thickBot="1" x14ac:dyDescent="0.3">
      <c r="B71" s="4"/>
      <c r="C71" s="4" t="s">
        <v>79</v>
      </c>
      <c r="D71" s="5" t="s">
        <v>9</v>
      </c>
      <c r="E71" s="6">
        <v>10</v>
      </c>
      <c r="F71" s="13">
        <v>0</v>
      </c>
      <c r="G71" s="12">
        <f t="shared" si="1"/>
        <v>0</v>
      </c>
    </row>
    <row r="72" spans="2:7" ht="15.75" thickBot="1" x14ac:dyDescent="0.3">
      <c r="B72" s="4"/>
      <c r="C72" s="4" t="s">
        <v>40</v>
      </c>
      <c r="D72" s="5" t="s">
        <v>9</v>
      </c>
      <c r="E72" s="6">
        <v>10</v>
      </c>
      <c r="F72" s="13">
        <v>0</v>
      </c>
      <c r="G72" s="12">
        <f t="shared" si="1"/>
        <v>0</v>
      </c>
    </row>
    <row r="73" spans="2:7" ht="15.75" thickBot="1" x14ac:dyDescent="0.3">
      <c r="B73" s="4"/>
      <c r="C73" s="4" t="s">
        <v>41</v>
      </c>
      <c r="D73" s="5" t="s">
        <v>9</v>
      </c>
      <c r="E73" s="6">
        <v>5</v>
      </c>
      <c r="F73" s="13">
        <v>0</v>
      </c>
      <c r="G73" s="12">
        <f t="shared" si="1"/>
        <v>0</v>
      </c>
    </row>
    <row r="74" spans="2:7" ht="15.75" thickBot="1" x14ac:dyDescent="0.3">
      <c r="B74" s="4"/>
      <c r="C74" s="4" t="s">
        <v>42</v>
      </c>
      <c r="D74" s="5" t="s">
        <v>9</v>
      </c>
      <c r="E74" s="6">
        <v>5</v>
      </c>
      <c r="F74" s="13">
        <v>0</v>
      </c>
      <c r="G74" s="12">
        <f t="shared" si="1"/>
        <v>0</v>
      </c>
    </row>
    <row r="75" spans="2:7" ht="26.25" thickBot="1" x14ac:dyDescent="0.3">
      <c r="B75" s="4"/>
      <c r="C75" s="4" t="s">
        <v>112</v>
      </c>
      <c r="D75" s="5" t="s">
        <v>9</v>
      </c>
      <c r="E75" s="6">
        <v>200</v>
      </c>
      <c r="F75" s="13">
        <v>0</v>
      </c>
      <c r="G75" s="12">
        <f t="shared" si="1"/>
        <v>0</v>
      </c>
    </row>
    <row r="76" spans="2:7" ht="39" thickBot="1" x14ac:dyDescent="0.3">
      <c r="B76" s="4"/>
      <c r="C76" s="4" t="s">
        <v>71</v>
      </c>
      <c r="D76" s="5" t="s">
        <v>9</v>
      </c>
      <c r="E76" s="6">
        <v>30</v>
      </c>
      <c r="F76" s="13">
        <v>0</v>
      </c>
      <c r="G76" s="12">
        <f t="shared" si="1"/>
        <v>0</v>
      </c>
    </row>
    <row r="77" spans="2:7" ht="15.75" thickBot="1" x14ac:dyDescent="0.3">
      <c r="B77" s="4"/>
      <c r="C77" s="4" t="s">
        <v>72</v>
      </c>
      <c r="D77" s="5" t="s">
        <v>9</v>
      </c>
      <c r="E77" s="6">
        <v>90</v>
      </c>
      <c r="F77" s="13">
        <v>0</v>
      </c>
      <c r="G77" s="12">
        <f t="shared" si="1"/>
        <v>0</v>
      </c>
    </row>
    <row r="78" spans="2:7" ht="15.75" thickBot="1" x14ac:dyDescent="0.3">
      <c r="B78" s="4"/>
      <c r="C78" s="4" t="s">
        <v>43</v>
      </c>
      <c r="D78" s="5" t="s">
        <v>9</v>
      </c>
      <c r="E78" s="6">
        <v>50</v>
      </c>
      <c r="F78" s="13">
        <v>0</v>
      </c>
      <c r="G78" s="12">
        <f t="shared" si="1"/>
        <v>0</v>
      </c>
    </row>
    <row r="79" spans="2:7" ht="26.25" thickBot="1" x14ac:dyDescent="0.3">
      <c r="B79" s="4"/>
      <c r="C79" s="4" t="s">
        <v>73</v>
      </c>
      <c r="D79" s="5" t="s">
        <v>24</v>
      </c>
      <c r="E79" s="6">
        <v>300</v>
      </c>
      <c r="F79" s="13">
        <v>0</v>
      </c>
      <c r="G79" s="12">
        <f t="shared" si="1"/>
        <v>0</v>
      </c>
    </row>
    <row r="80" spans="2:7" ht="15.75" thickBot="1" x14ac:dyDescent="0.3">
      <c r="B80" s="4"/>
      <c r="C80" s="4" t="s">
        <v>82</v>
      </c>
      <c r="D80" s="5" t="s">
        <v>24</v>
      </c>
      <c r="E80" s="6">
        <v>40</v>
      </c>
      <c r="F80" s="13">
        <v>0</v>
      </c>
      <c r="G80" s="12">
        <f t="shared" si="1"/>
        <v>0</v>
      </c>
    </row>
    <row r="81" spans="2:7" ht="15.75" thickBot="1" x14ac:dyDescent="0.3">
      <c r="B81" s="4"/>
      <c r="C81" s="4" t="s">
        <v>44</v>
      </c>
      <c r="D81" s="5" t="s">
        <v>9</v>
      </c>
      <c r="E81" s="6">
        <v>200</v>
      </c>
      <c r="F81" s="13">
        <v>0</v>
      </c>
      <c r="G81" s="12">
        <f t="shared" si="1"/>
        <v>0</v>
      </c>
    </row>
    <row r="82" spans="2:7" ht="15.75" thickBot="1" x14ac:dyDescent="0.3">
      <c r="B82" s="4"/>
      <c r="C82" s="4" t="s">
        <v>45</v>
      </c>
      <c r="D82" s="5" t="s">
        <v>9</v>
      </c>
      <c r="E82" s="6">
        <v>20</v>
      </c>
      <c r="F82" s="13">
        <v>0</v>
      </c>
      <c r="G82" s="12">
        <f t="shared" si="1"/>
        <v>0</v>
      </c>
    </row>
    <row r="83" spans="2:7" ht="15.75" thickBot="1" x14ac:dyDescent="0.3">
      <c r="B83" s="4"/>
      <c r="C83" s="4" t="s">
        <v>46</v>
      </c>
      <c r="D83" s="5" t="s">
        <v>7</v>
      </c>
      <c r="E83" s="6">
        <v>20</v>
      </c>
      <c r="F83" s="13">
        <v>0</v>
      </c>
      <c r="G83" s="12">
        <f t="shared" si="1"/>
        <v>0</v>
      </c>
    </row>
    <row r="84" spans="2:7" ht="15.75" thickBot="1" x14ac:dyDescent="0.3">
      <c r="B84" s="4"/>
      <c r="C84" s="4" t="s">
        <v>94</v>
      </c>
      <c r="D84" s="5" t="s">
        <v>7</v>
      </c>
      <c r="E84" s="6">
        <v>5</v>
      </c>
      <c r="F84" s="13">
        <v>0</v>
      </c>
      <c r="G84" s="12">
        <f t="shared" si="1"/>
        <v>0</v>
      </c>
    </row>
    <row r="85" spans="2:7" ht="26.25" thickBot="1" x14ac:dyDescent="0.3">
      <c r="B85" s="4"/>
      <c r="C85" s="4" t="s">
        <v>111</v>
      </c>
      <c r="D85" s="5" t="s">
        <v>7</v>
      </c>
      <c r="E85" s="6">
        <v>30</v>
      </c>
      <c r="F85" s="13">
        <v>0</v>
      </c>
      <c r="G85" s="12">
        <f t="shared" si="1"/>
        <v>0</v>
      </c>
    </row>
    <row r="86" spans="2:7" ht="15.75" thickBot="1" x14ac:dyDescent="0.3">
      <c r="B86" s="4"/>
      <c r="C86" s="4" t="s">
        <v>47</v>
      </c>
      <c r="D86" s="5" t="s">
        <v>7</v>
      </c>
      <c r="E86" s="6">
        <v>20</v>
      </c>
      <c r="F86" s="13">
        <v>0</v>
      </c>
      <c r="G86" s="12">
        <f t="shared" si="1"/>
        <v>0</v>
      </c>
    </row>
    <row r="87" spans="2:7" ht="15.75" thickBot="1" x14ac:dyDescent="0.3">
      <c r="B87" s="4"/>
      <c r="C87" s="4" t="s">
        <v>48</v>
      </c>
      <c r="D87" s="5" t="s">
        <v>7</v>
      </c>
      <c r="E87" s="6">
        <v>10</v>
      </c>
      <c r="F87" s="13">
        <v>0</v>
      </c>
      <c r="G87" s="12">
        <f t="shared" si="1"/>
        <v>0</v>
      </c>
    </row>
    <row r="88" spans="2:7" ht="15.75" thickBot="1" x14ac:dyDescent="0.3">
      <c r="B88" s="4"/>
      <c r="C88" s="4" t="s">
        <v>103</v>
      </c>
      <c r="D88" s="5" t="s">
        <v>9</v>
      </c>
      <c r="E88" s="6">
        <v>30</v>
      </c>
      <c r="F88" s="13">
        <v>0</v>
      </c>
      <c r="G88" s="12">
        <f t="shared" si="1"/>
        <v>0</v>
      </c>
    </row>
    <row r="89" spans="2:7" ht="15.75" thickBot="1" x14ac:dyDescent="0.3">
      <c r="B89" s="4"/>
      <c r="C89" s="4" t="s">
        <v>49</v>
      </c>
      <c r="D89" s="5" t="s">
        <v>7</v>
      </c>
      <c r="E89" s="6">
        <v>50</v>
      </c>
      <c r="F89" s="13">
        <v>0</v>
      </c>
      <c r="G89" s="12">
        <f t="shared" si="1"/>
        <v>0</v>
      </c>
    </row>
    <row r="90" spans="2:7" ht="26.25" thickBot="1" x14ac:dyDescent="0.3">
      <c r="B90" s="4"/>
      <c r="C90" s="4" t="s">
        <v>74</v>
      </c>
      <c r="D90" s="5" t="s">
        <v>7</v>
      </c>
      <c r="E90" s="6">
        <v>10</v>
      </c>
      <c r="F90" s="13">
        <v>0</v>
      </c>
      <c r="G90" s="12">
        <f t="shared" si="1"/>
        <v>0</v>
      </c>
    </row>
    <row r="91" spans="2:7" ht="15.75" thickBot="1" x14ac:dyDescent="0.3">
      <c r="B91" s="4"/>
      <c r="C91" s="4" t="s">
        <v>50</v>
      </c>
      <c r="D91" s="5" t="s">
        <v>9</v>
      </c>
      <c r="E91" s="6">
        <v>300</v>
      </c>
      <c r="F91" s="13">
        <v>0</v>
      </c>
      <c r="G91" s="12">
        <f t="shared" si="1"/>
        <v>0</v>
      </c>
    </row>
    <row r="92" spans="2:7" ht="15.75" thickBot="1" x14ac:dyDescent="0.3">
      <c r="B92" s="4"/>
      <c r="C92" s="4" t="s">
        <v>89</v>
      </c>
      <c r="D92" s="5" t="s">
        <v>7</v>
      </c>
      <c r="E92" s="6">
        <v>100</v>
      </c>
      <c r="F92" s="13">
        <v>0</v>
      </c>
      <c r="G92" s="12">
        <f t="shared" si="1"/>
        <v>0</v>
      </c>
    </row>
    <row r="93" spans="2:7" ht="15.75" thickBot="1" x14ac:dyDescent="0.3">
      <c r="B93" s="4"/>
      <c r="C93" s="4" t="s">
        <v>51</v>
      </c>
      <c r="D93" s="5" t="s">
        <v>9</v>
      </c>
      <c r="E93" s="6">
        <v>50</v>
      </c>
      <c r="F93" s="13">
        <v>0</v>
      </c>
      <c r="G93" s="12">
        <f t="shared" si="1"/>
        <v>0</v>
      </c>
    </row>
    <row r="94" spans="2:7" ht="26.25" thickBot="1" x14ac:dyDescent="0.3">
      <c r="B94" s="4"/>
      <c r="C94" s="4" t="s">
        <v>80</v>
      </c>
      <c r="D94" s="5" t="s">
        <v>9</v>
      </c>
      <c r="E94" s="6">
        <v>1</v>
      </c>
      <c r="F94" s="13">
        <v>0</v>
      </c>
      <c r="G94" s="12">
        <f t="shared" si="1"/>
        <v>0</v>
      </c>
    </row>
    <row r="95" spans="2:7" ht="26.25" thickBot="1" x14ac:dyDescent="0.3">
      <c r="B95" s="4"/>
      <c r="C95" s="4" t="s">
        <v>81</v>
      </c>
      <c r="D95" s="5" t="s">
        <v>9</v>
      </c>
      <c r="E95" s="6">
        <v>1</v>
      </c>
      <c r="F95" s="13">
        <v>0</v>
      </c>
      <c r="G95" s="12">
        <f t="shared" si="1"/>
        <v>0</v>
      </c>
    </row>
    <row r="96" spans="2:7" ht="15.75" thickBot="1" x14ac:dyDescent="0.3">
      <c r="B96" s="4"/>
      <c r="C96" s="4" t="s">
        <v>83</v>
      </c>
      <c r="D96" s="5" t="s">
        <v>24</v>
      </c>
      <c r="E96" s="6">
        <v>1</v>
      </c>
      <c r="F96" s="13">
        <v>0</v>
      </c>
      <c r="G96" s="12">
        <f t="shared" si="1"/>
        <v>0</v>
      </c>
    </row>
    <row r="97" spans="2:7" ht="15.75" thickBot="1" x14ac:dyDescent="0.3">
      <c r="B97" s="4"/>
      <c r="C97" s="4" t="s">
        <v>84</v>
      </c>
      <c r="D97" s="5" t="s">
        <v>24</v>
      </c>
      <c r="E97" s="6">
        <v>1</v>
      </c>
      <c r="F97" s="13">
        <v>0</v>
      </c>
      <c r="G97" s="12">
        <f t="shared" si="1"/>
        <v>0</v>
      </c>
    </row>
    <row r="98" spans="2:7" ht="15.75" thickBot="1" x14ac:dyDescent="0.3">
      <c r="B98" s="4"/>
      <c r="C98" s="4" t="s">
        <v>85</v>
      </c>
      <c r="D98" s="5" t="s">
        <v>24</v>
      </c>
      <c r="E98" s="6">
        <v>1</v>
      </c>
      <c r="F98" s="13">
        <v>0</v>
      </c>
      <c r="G98" s="12">
        <f t="shared" si="1"/>
        <v>0</v>
      </c>
    </row>
    <row r="99" spans="2:7" ht="15.75" thickBot="1" x14ac:dyDescent="0.3">
      <c r="B99" s="4"/>
      <c r="C99" s="4" t="s">
        <v>96</v>
      </c>
      <c r="D99" s="5" t="s">
        <v>24</v>
      </c>
      <c r="E99" s="6">
        <v>1</v>
      </c>
      <c r="F99" s="13">
        <v>0</v>
      </c>
      <c r="G99" s="12">
        <f t="shared" si="1"/>
        <v>0</v>
      </c>
    </row>
    <row r="100" spans="2:7" ht="15.75" thickBot="1" x14ac:dyDescent="0.3">
      <c r="B100" s="4"/>
      <c r="C100" s="4" t="s">
        <v>97</v>
      </c>
      <c r="D100" s="5" t="s">
        <v>24</v>
      </c>
      <c r="E100" s="6">
        <v>1</v>
      </c>
      <c r="F100" s="13">
        <v>0</v>
      </c>
      <c r="G100" s="12">
        <f t="shared" si="1"/>
        <v>0</v>
      </c>
    </row>
    <row r="101" spans="2:7" x14ac:dyDescent="0.25">
      <c r="B101" s="4"/>
      <c r="C101" s="4" t="s">
        <v>98</v>
      </c>
      <c r="D101" s="5" t="s">
        <v>24</v>
      </c>
      <c r="E101" s="6">
        <v>1</v>
      </c>
      <c r="F101" s="13">
        <v>0</v>
      </c>
      <c r="G101" s="12">
        <f t="shared" si="1"/>
        <v>0</v>
      </c>
    </row>
    <row r="102" spans="2:7" ht="15.75" x14ac:dyDescent="0.25">
      <c r="C102" s="17" t="s">
        <v>75</v>
      </c>
      <c r="D102" s="17"/>
      <c r="E102" s="17"/>
      <c r="F102" s="17"/>
      <c r="G102" s="14">
        <f>SUM(G3:G101)</f>
        <v>0</v>
      </c>
    </row>
    <row r="103" spans="2:7" ht="15.75" x14ac:dyDescent="0.25">
      <c r="C103" s="10"/>
      <c r="D103" s="10"/>
      <c r="E103" s="11"/>
      <c r="F103" s="11" t="s">
        <v>76</v>
      </c>
      <c r="G103" s="15">
        <f>G102*0.25</f>
        <v>0</v>
      </c>
    </row>
    <row r="104" spans="2:7" ht="15.75" x14ac:dyDescent="0.25">
      <c r="C104" s="10"/>
      <c r="D104" s="10"/>
      <c r="E104" s="18" t="s">
        <v>77</v>
      </c>
      <c r="F104" s="18"/>
      <c r="G104" s="15">
        <f>G102*1.25</f>
        <v>0</v>
      </c>
    </row>
    <row r="105" spans="2:7" ht="19.5" customHeight="1" x14ac:dyDescent="0.25"/>
    <row r="106" spans="2:7" ht="19.5" customHeight="1" x14ac:dyDescent="0.25"/>
  </sheetData>
  <mergeCells count="2">
    <mergeCell ref="C102:F102"/>
    <mergeCell ref="E104:F104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List3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Schmitlechner</dc:creator>
  <cp:lastModifiedBy>Sanjica Stepanić</cp:lastModifiedBy>
  <cp:lastPrinted>2025-06-05T11:33:29Z</cp:lastPrinted>
  <dcterms:created xsi:type="dcterms:W3CDTF">2020-05-13T12:54:51Z</dcterms:created>
  <dcterms:modified xsi:type="dcterms:W3CDTF">2025-06-23T09:34:50Z</dcterms:modified>
</cp:coreProperties>
</file>