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M:\NABAVA\PREDMETI 2026\VENTILOKONVEKTORI - KLIME\"/>
    </mc:Choice>
  </mc:AlternateContent>
  <bookViews>
    <workbookView xWindow="4980" yWindow="1545" windowWidth="17400" windowHeight="18390" tabRatio="711"/>
  </bookViews>
  <sheets>
    <sheet name="TROŠKOVNIK" sheetId="8" r:id="rId1"/>
  </sheets>
  <definedNames>
    <definedName name="_GoBack" localSheetId="0">TROŠKOVNIK!#REF!</definedName>
    <definedName name="_xlnm.Print_Titles" localSheetId="0">TROŠKOVNIK!$1:$2</definedName>
    <definedName name="OLE_LINK14" localSheetId="0">TROŠKOVNIK!#REF!</definedName>
    <definedName name="OLE_LINK15" localSheetId="0">TROŠKOVNIK!#REF!</definedName>
    <definedName name="OLE_LINK17" localSheetId="0">TROŠKOVNIK!#REF!</definedName>
    <definedName name="OLE_LINK26" localSheetId="0">TROŠKOVNIK!#REF!</definedName>
    <definedName name="_xlnm.Print_Area" localSheetId="0">TROŠKOVNIK!$A$1:$H$114</definedName>
    <definedName name="pt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97" i="8" l="1"/>
  <c r="H100" i="8"/>
  <c r="H104" i="8"/>
  <c r="H106" i="8"/>
  <c r="H108" i="8"/>
  <c r="H95" i="8"/>
  <c r="H79" i="8"/>
  <c r="H63" i="8"/>
  <c r="H37" i="8"/>
  <c r="H39" i="8"/>
  <c r="H41" i="8" l="1"/>
  <c r="H110" i="8" s="1"/>
  <c r="H112" i="8" l="1"/>
  <c r="H114" i="8" s="1"/>
  <c r="B41" i="8" l="1"/>
  <c r="A46" i="8"/>
  <c r="A37" i="8"/>
  <c r="A39" i="8" s="1"/>
  <c r="A97" i="8" l="1"/>
  <c r="A99" i="8" s="1"/>
  <c r="A102" i="8" l="1"/>
</calcChain>
</file>

<file path=xl/sharedStrings.xml><?xml version="1.0" encoding="utf-8"?>
<sst xmlns="http://schemas.openxmlformats.org/spreadsheetml/2006/main" count="66" uniqueCount="50">
  <si>
    <t>kom</t>
  </si>
  <si>
    <t>kpl</t>
  </si>
  <si>
    <t>SVEUKUPNO</t>
  </si>
  <si>
    <t xml:space="preserve">Izrada i ugradnja raznih komada iz profilnog željeza, u svrhu ugradnje opreme i cjevovoda. </t>
  </si>
  <si>
    <t>UKUPNO</t>
  </si>
  <si>
    <t>INSTALACIJA G+H FC UREĐAJIMA</t>
  </si>
  <si>
    <t>NO 20</t>
  </si>
  <si>
    <t>Dobava i ugradnja fleksibilnih spojeva ventilatorskih konvektora i cjevovoda za toplu i hladnu vodu kompletno sa spojnim i brtvenim materijalom.</t>
  </si>
  <si>
    <t>Dobava i ugradnja fleksibilnih spojeva odvoda kondenzata i cjevovoda kompletno sa spojnim i brtvenim materijalom.</t>
  </si>
  <si>
    <t>Hladna tlačna proba nakon ugradnje cjevovoda i opreme uz prisustvo nadzornog inženjera te izrada zapisnika o tlačnoj probi</t>
  </si>
  <si>
    <t>- temperatura rashladne vode 7/12°C</t>
  </si>
  <si>
    <t>- temperatura ogrijevne vode 45/40°C</t>
  </si>
  <si>
    <r>
      <t xml:space="preserve">* </t>
    </r>
    <r>
      <rPr>
        <b/>
        <sz val="10"/>
        <rFont val="Arial"/>
        <family val="2"/>
        <charset val="238"/>
      </rPr>
      <t>Napomena:</t>
    </r>
    <r>
      <rPr>
        <sz val="10"/>
        <rFont val="Arial"/>
        <family val="2"/>
        <charset val="238"/>
      </rPr>
      <t xml:space="preserve"> strane priključaka je potrebno provjeriti prije narudžbe.</t>
    </r>
  </si>
  <si>
    <t>1.</t>
  </si>
  <si>
    <t>2.</t>
  </si>
  <si>
    <t>Pražnjenje instalacije grijanja i hlađenja.</t>
  </si>
  <si>
    <t>PRAŽNJENJE I DEMONTAŽA</t>
  </si>
  <si>
    <t>Otpajanje FC uređaja sa elektro instalacija i cjevovoda, demontaža fleksibilnih priključaka, priključnih ventila, demontaža FC uređaja, iznošenje van zgrade na poziciju određenu od strane investitora.</t>
  </si>
  <si>
    <t>Punjenje sistema grijanja za cijelu zgradu</t>
  </si>
  <si>
    <t>Odvoz demontirane opreme i uređaja na deponij</t>
  </si>
  <si>
    <t>rb</t>
  </si>
  <si>
    <t>j.m.</t>
  </si>
  <si>
    <t>opis stavke</t>
  </si>
  <si>
    <t>PDV (25%)</t>
  </si>
  <si>
    <t>Tip</t>
  </si>
  <si>
    <t>Proizvođač</t>
  </si>
  <si>
    <t xml:space="preserve">Točna količina </t>
  </si>
  <si>
    <t>Dobava i ugradnja parapetnih ventilatorskog konvektora (Fan Coil uređaja) s maskom, za dvocijevni sustav,  kao proizvod Eurapo, ili jednakovrijedno slijedećeg tipa i karakteristika kompletno sa spajanjem,  puštanjem u pogon i atestiranjem.</t>
  </si>
  <si>
    <t xml:space="preserve">Rashladni učinak : 1,59 / 1,31/ 1,07 kW </t>
  </si>
  <si>
    <t xml:space="preserve">Protok zraka : 317 / 253 / 185 m3/h </t>
  </si>
  <si>
    <t>Ogrijevni učinak : 1,83 / 1,46 / 1,14  kW</t>
  </si>
  <si>
    <t xml:space="preserve">Dimenzije DxŠxV: 773x224x538 mm  </t>
  </si>
  <si>
    <t xml:space="preserve">Oprema:
- termostat ugrađen na uređaju
</t>
  </si>
  <si>
    <t xml:space="preserve">Tip : SIGMA SV/AF 112 ili jednakovrijedan </t>
  </si>
  <si>
    <t xml:space="preserve">Tip : SIGMA SV/AF 216 ili jednakovrijedan </t>
  </si>
  <si>
    <t xml:space="preserve">Dimenzije DxŠxV: 1023x224x538 mm  </t>
  </si>
  <si>
    <t>Ogrijevni učinak : 3,46 / 2,9 / 2,31  kW</t>
  </si>
  <si>
    <t xml:space="preserve">Rashladni učinak : 3,3 / 2,67/ 2,2 kW </t>
  </si>
  <si>
    <t xml:space="preserve">Protok zraka : 606 / 488 / 377 m3/h </t>
  </si>
  <si>
    <t>2.5.</t>
  </si>
  <si>
    <t>2.6.</t>
  </si>
  <si>
    <t>2.7.</t>
  </si>
  <si>
    <t>Jedinična cijena</t>
  </si>
  <si>
    <t>Cijena</t>
  </si>
  <si>
    <t xml:space="preserve">Tip : SIGMA SV/AF 222 ili jednakovrijedan </t>
  </si>
  <si>
    <t>Ogrijevni učinak : 6,04 / 5,11 / 4,41   kW</t>
  </si>
  <si>
    <t xml:space="preserve">Rashladni učinak : 5,07 / 4,39 / 3,84  kW </t>
  </si>
  <si>
    <t xml:space="preserve">Protok zraka : 1115 / 928 / 742 m3/h </t>
  </si>
  <si>
    <t xml:space="preserve">Dimenzije DxŠxV: 1273x614x254 mm  </t>
  </si>
  <si>
    <t>TROŠKOVNIK ZAMJENE VENTILOKONVEKTORA  ZGRADE SOBE 2, 3 I 4 KAT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</si>
</sst>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_k_n_-;\-* #,##0.00\ _k_n_-;_-* &quot;-&quot;??\ _k_n_-;_-@_-"/>
    <numFmt numFmtId="165" formatCode="#,##0.00\ [$€-1];[Red]\-#,##0.00\ [$€-1]"/>
    <numFmt numFmtId="166" formatCode="#,##0.00\ [$€-41A];[Red]\-#,##0.00\ [$€-41A]"/>
  </numFmts>
  <fonts count="23" x14ac:knownFonts="1">
    <font>
      <sz val="10"/>
      <name val="Arial"/>
      <charset val="238"/>
    </font>
    <font>
      <sz val="10"/>
      <name val="Arial"/>
      <charset val="238"/>
    </font>
    <font>
      <sz val="10"/>
      <name val="Arial"/>
      <family val="2"/>
      <charset val="238"/>
    </font>
    <font>
      <u/>
      <sz val="10"/>
      <color indexed="12"/>
      <name val="Arial"/>
      <family val="2"/>
      <charset val="238"/>
    </font>
    <font>
      <u/>
      <sz val="10"/>
      <color indexed="36"/>
      <name val="Arial"/>
      <family val="2"/>
      <charset val="238"/>
    </font>
    <font>
      <sz val="8"/>
      <name val="Arial"/>
      <family val="2"/>
      <charset val="238"/>
    </font>
    <font>
      <sz val="11"/>
      <name val="Arial"/>
      <family val="1"/>
    </font>
    <font>
      <sz val="10"/>
      <name val="Arial"/>
      <family val="2"/>
    </font>
    <font>
      <sz val="10"/>
      <name val="Times New Roman"/>
      <family val="1"/>
    </font>
    <font>
      <b/>
      <sz val="10"/>
      <name val="Arial"/>
      <family val="2"/>
      <charset val="238"/>
    </font>
    <font>
      <b/>
      <sz val="11"/>
      <name val="Arial"/>
      <family val="1"/>
    </font>
    <font>
      <sz val="10"/>
      <name val="Arial"/>
      <family val="1"/>
    </font>
    <font>
      <b/>
      <sz val="10"/>
      <name val="Arial"/>
      <family val="2"/>
    </font>
    <font>
      <b/>
      <sz val="10"/>
      <name val="Times New Roman"/>
      <family val="1"/>
    </font>
    <font>
      <b/>
      <sz val="11"/>
      <name val="Times New Roman"/>
      <family val="1"/>
    </font>
    <font>
      <b/>
      <sz val="12"/>
      <name val="Arial"/>
      <family val="2"/>
      <charset val="238"/>
    </font>
    <font>
      <b/>
      <sz val="7"/>
      <name val="Arial"/>
      <family val="2"/>
      <charset val="238"/>
    </font>
    <font>
      <sz val="7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0"/>
      <color rgb="FFFF000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0"/>
      <color rgb="FFFF0000"/>
      <name val="Arial"/>
      <family val="2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 applyNumberFormat="0" applyFont="0" applyFill="0" applyBorder="0" applyProtection="0"/>
    <xf numFmtId="0" fontId="3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164" fontId="2" fillId="0" borderId="0" applyFont="0" applyFill="0" applyBorder="0" applyAlignment="0" applyProtection="0">
      <alignment vertical="center"/>
    </xf>
    <xf numFmtId="0" fontId="1" fillId="0" borderId="0">
      <alignment horizontal="justify" vertical="top" wrapText="1"/>
    </xf>
    <xf numFmtId="0" fontId="2" fillId="0" borderId="0">
      <alignment horizontal="justify" vertical="top" wrapText="1"/>
    </xf>
    <xf numFmtId="0" fontId="2" fillId="0" borderId="0">
      <alignment horizontal="justify" vertical="top" wrapText="1"/>
    </xf>
    <xf numFmtId="0" fontId="2" fillId="0" borderId="0">
      <alignment horizontal="justify" vertical="top" wrapText="1"/>
    </xf>
    <xf numFmtId="0" fontId="2" fillId="0" borderId="0">
      <alignment horizontal="justify" vertical="top" wrapText="1"/>
    </xf>
    <xf numFmtId="0" fontId="2" fillId="0" borderId="0">
      <alignment horizontal="justify" vertical="top" wrapText="1"/>
    </xf>
    <xf numFmtId="0" fontId="2" fillId="0" borderId="0">
      <alignment horizontal="justify" vertical="top" wrapText="1"/>
    </xf>
    <xf numFmtId="0" fontId="2" fillId="0" borderId="0">
      <alignment horizontal="justify" vertical="top" wrapText="1"/>
    </xf>
    <xf numFmtId="0" fontId="2" fillId="0" borderId="0">
      <alignment horizontal="justify" vertical="top" wrapText="1"/>
    </xf>
    <xf numFmtId="0" fontId="2" fillId="0" borderId="0">
      <alignment horizontal="justify" vertical="top" wrapText="1"/>
    </xf>
    <xf numFmtId="0" fontId="6" fillId="0" borderId="0"/>
    <xf numFmtId="0" fontId="6" fillId="0" borderId="0"/>
    <xf numFmtId="0" fontId="6" fillId="0" borderId="0"/>
    <xf numFmtId="0" fontId="6" fillId="0" borderId="0"/>
    <xf numFmtId="0" fontId="2" fillId="0" borderId="0" applyNumberFormat="0" applyFont="0" applyFill="0" applyBorder="0" applyProtection="0"/>
    <xf numFmtId="0" fontId="2" fillId="0" borderId="0" applyNumberFormat="0" applyFont="0" applyFill="0" applyBorder="0" applyProtection="0"/>
    <xf numFmtId="0" fontId="2" fillId="0" borderId="0" applyNumberFormat="0" applyFont="0" applyFill="0" applyBorder="0" applyProtection="0"/>
    <xf numFmtId="0" fontId="2" fillId="0" borderId="0" applyNumberFormat="0" applyFont="0" applyFill="0" applyBorder="0" applyProtection="0"/>
    <xf numFmtId="0" fontId="6" fillId="0" borderId="0"/>
    <xf numFmtId="0" fontId="7" fillId="0" borderId="0">
      <alignment vertical="center"/>
    </xf>
    <xf numFmtId="0" fontId="18" fillId="0" borderId="0"/>
    <xf numFmtId="0" fontId="2" fillId="0" borderId="0"/>
    <xf numFmtId="0" fontId="7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0" fontId="2" fillId="0" borderId="0"/>
    <xf numFmtId="0" fontId="1" fillId="0" borderId="0" applyNumberFormat="0" applyFill="0" applyProtection="0">
      <alignment horizontal="justify" vertical="top" wrapText="1"/>
    </xf>
    <xf numFmtId="0" fontId="2" fillId="0" borderId="0" applyNumberFormat="0" applyFill="0" applyProtection="0">
      <alignment horizontal="justify" vertical="top" wrapText="1"/>
    </xf>
    <xf numFmtId="0" fontId="2" fillId="0" borderId="0" applyNumberFormat="0" applyFill="0" applyProtection="0">
      <alignment horizontal="justify" vertical="top" wrapText="1"/>
    </xf>
    <xf numFmtId="0" fontId="2" fillId="0" borderId="0" applyNumberFormat="0" applyFill="0" applyProtection="0">
      <alignment horizontal="justify" vertical="top" wrapText="1"/>
    </xf>
    <xf numFmtId="0" fontId="2" fillId="0" borderId="0" applyNumberFormat="0" applyFill="0" applyProtection="0">
      <alignment horizontal="justify" vertical="top" wrapText="1"/>
    </xf>
    <xf numFmtId="0" fontId="2" fillId="0" borderId="0" applyNumberFormat="0" applyFill="0" applyProtection="0">
      <alignment horizontal="justify" vertical="top" wrapText="1"/>
    </xf>
    <xf numFmtId="0" fontId="2" fillId="0" borderId="0" applyNumberFormat="0" applyFill="0" applyProtection="0">
      <alignment horizontal="justify" vertical="top" wrapText="1"/>
    </xf>
    <xf numFmtId="0" fontId="2" fillId="0" borderId="0" applyNumberFormat="0" applyFill="0" applyProtection="0">
      <alignment horizontal="justify" vertical="top" wrapText="1"/>
    </xf>
  </cellStyleXfs>
  <cellXfs count="110">
    <xf numFmtId="0" fontId="0" fillId="0" borderId="0" xfId="0"/>
    <xf numFmtId="2" fontId="19" fillId="0" borderId="0" xfId="0" applyNumberFormat="1" applyFont="1" applyBorder="1" applyAlignment="1">
      <alignment horizontal="left" vertical="top"/>
    </xf>
    <xf numFmtId="0" fontId="20" fillId="0" borderId="0" xfId="0" applyFont="1" applyBorder="1" applyProtection="1">
      <protection locked="0"/>
    </xf>
    <xf numFmtId="0" fontId="20" fillId="0" borderId="0" xfId="0" applyFont="1" applyProtection="1">
      <protection locked="0"/>
    </xf>
    <xf numFmtId="0" fontId="20" fillId="0" borderId="0" xfId="0" applyFont="1"/>
    <xf numFmtId="0" fontId="20" fillId="0" borderId="0" xfId="0" applyFont="1" applyBorder="1" applyAlignment="1">
      <alignment horizontal="justify" vertical="top"/>
    </xf>
    <xf numFmtId="0" fontId="21" fillId="0" borderId="0" xfId="0" applyFont="1" applyBorder="1" applyAlignment="1">
      <alignment horizontal="justify"/>
    </xf>
    <xf numFmtId="0" fontId="22" fillId="0" borderId="0" xfId="0" applyFont="1" applyProtection="1">
      <protection locked="0"/>
    </xf>
    <xf numFmtId="0" fontId="21" fillId="0" borderId="0" xfId="0" applyFont="1" applyFill="1" applyBorder="1" applyAlignment="1">
      <alignment horizontal="justify"/>
    </xf>
    <xf numFmtId="0" fontId="22" fillId="0" borderId="0" xfId="0" applyFont="1" applyFill="1" applyProtection="1">
      <protection locked="0"/>
    </xf>
    <xf numFmtId="0" fontId="22" fillId="0" borderId="0" xfId="0" applyFont="1" applyBorder="1" applyAlignment="1">
      <alignment horizontal="center"/>
    </xf>
    <xf numFmtId="0" fontId="2" fillId="0" borderId="0" xfId="0" applyFont="1" applyProtection="1">
      <protection locked="0"/>
    </xf>
    <xf numFmtId="0" fontId="2" fillId="0" borderId="0" xfId="0" applyFont="1" applyBorder="1" applyProtection="1">
      <protection locked="0"/>
    </xf>
    <xf numFmtId="0" fontId="9" fillId="0" borderId="0" xfId="0" applyFont="1" applyBorder="1" applyAlignment="1">
      <alignment horizontal="left" vertical="top"/>
    </xf>
    <xf numFmtId="0" fontId="2" fillId="0" borderId="0" xfId="0" applyFont="1" applyAlignment="1">
      <alignment vertical="top"/>
    </xf>
    <xf numFmtId="2" fontId="13" fillId="0" borderId="0" xfId="0" applyNumberFormat="1" applyFont="1" applyBorder="1" applyAlignment="1">
      <alignment horizontal="left"/>
    </xf>
    <xf numFmtId="0" fontId="9" fillId="0" borderId="0" xfId="0" applyFont="1" applyBorder="1" applyAlignment="1">
      <alignment vertical="top" wrapText="1"/>
    </xf>
    <xf numFmtId="0" fontId="8" fillId="0" borderId="0" xfId="0" applyFont="1" applyBorder="1"/>
    <xf numFmtId="0" fontId="8" fillId="0" borderId="0" xfId="0" applyFont="1"/>
    <xf numFmtId="2" fontId="14" fillId="0" borderId="0" xfId="0" applyNumberFormat="1" applyFont="1" applyBorder="1" applyAlignment="1">
      <alignment horizontal="left" vertical="top" wrapText="1"/>
    </xf>
    <xf numFmtId="0" fontId="8" fillId="0" borderId="0" xfId="0" applyFont="1" applyBorder="1" applyAlignment="1">
      <alignment vertical="top"/>
    </xf>
    <xf numFmtId="0" fontId="2" fillId="0" borderId="0" xfId="0" applyNumberFormat="1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2" fontId="9" fillId="0" borderId="0" xfId="0" applyNumberFormat="1" applyFont="1" applyBorder="1" applyAlignment="1">
      <alignment horizontal="left" vertical="top" wrapText="1"/>
    </xf>
    <xf numFmtId="0" fontId="2" fillId="0" borderId="0" xfId="0" applyFont="1" applyBorder="1" applyAlignment="1">
      <alignment vertical="top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left" vertical="top"/>
    </xf>
    <xf numFmtId="0" fontId="2" fillId="0" borderId="0" xfId="0" applyFont="1" applyBorder="1" applyAlignment="1">
      <alignment horizontal="justify" vertical="top" wrapText="1"/>
    </xf>
    <xf numFmtId="2" fontId="13" fillId="0" borderId="0" xfId="0" applyNumberFormat="1" applyFont="1" applyBorder="1" applyAlignment="1">
      <alignment horizontal="left" vertical="top" wrapText="1"/>
    </xf>
    <xf numFmtId="0" fontId="8" fillId="0" borderId="0" xfId="0" applyFont="1" applyBorder="1" applyAlignment="1">
      <alignment horizontal="justify" vertical="top" wrapText="1"/>
    </xf>
    <xf numFmtId="0" fontId="8" fillId="0" borderId="0" xfId="0" applyFont="1" applyBorder="1" applyAlignment="1">
      <alignment horizontal="center" wrapText="1"/>
    </xf>
    <xf numFmtId="2" fontId="9" fillId="0" borderId="0" xfId="0" applyNumberFormat="1" applyFont="1" applyBorder="1" applyAlignment="1">
      <alignment horizontal="left" vertical="top"/>
    </xf>
    <xf numFmtId="0" fontId="9" fillId="0" borderId="0" xfId="0" applyFont="1" applyBorder="1" applyAlignment="1">
      <alignment horizontal="center"/>
    </xf>
    <xf numFmtId="0" fontId="2" fillId="0" borderId="0" xfId="0" applyFont="1"/>
    <xf numFmtId="2" fontId="10" fillId="0" borderId="0" xfId="0" applyNumberFormat="1" applyFont="1" applyBorder="1" applyAlignment="1">
      <alignment horizontal="left"/>
    </xf>
    <xf numFmtId="0" fontId="11" fillId="0" borderId="0" xfId="0" applyFont="1" applyBorder="1" applyAlignment="1">
      <alignment vertical="top"/>
    </xf>
    <xf numFmtId="0" fontId="11" fillId="0" borderId="0" xfId="0" applyFont="1" applyBorder="1" applyAlignment="1">
      <alignment horizontal="center"/>
    </xf>
    <xf numFmtId="0" fontId="2" fillId="0" borderId="0" xfId="0" applyFont="1" applyBorder="1"/>
    <xf numFmtId="0" fontId="2" fillId="0" borderId="0" xfId="0" applyFont="1" applyBorder="1" applyAlignment="1">
      <alignment horizontal="justify" vertical="top"/>
    </xf>
    <xf numFmtId="0" fontId="9" fillId="0" borderId="1" xfId="25" applyFont="1" applyBorder="1" applyAlignment="1">
      <alignment vertical="top"/>
    </xf>
    <xf numFmtId="0" fontId="9" fillId="0" borderId="2" xfId="0" applyFont="1" applyBorder="1" applyAlignment="1">
      <alignment horizontal="center"/>
    </xf>
    <xf numFmtId="0" fontId="2" fillId="0" borderId="0" xfId="25" applyFont="1"/>
    <xf numFmtId="0" fontId="9" fillId="0" borderId="3" xfId="25" applyFont="1" applyBorder="1" applyAlignment="1">
      <alignment horizontal="justify" vertical="top"/>
    </xf>
    <xf numFmtId="0" fontId="2" fillId="0" borderId="0" xfId="25" applyFont="1" applyBorder="1" applyAlignment="1">
      <alignment horizontal="center"/>
    </xf>
    <xf numFmtId="0" fontId="2" fillId="0" borderId="0" xfId="25" applyNumberFormat="1" applyFont="1" applyBorder="1" applyAlignment="1">
      <alignment horizontal="justify" vertical="top"/>
    </xf>
    <xf numFmtId="0" fontId="2" fillId="0" borderId="0" xfId="18" applyFont="1" applyFill="1" applyAlignment="1">
      <alignment horizontal="left" vertical="top" wrapText="1"/>
    </xf>
    <xf numFmtId="0" fontId="2" fillId="0" borderId="0" xfId="0" applyNumberFormat="1" applyFont="1" applyAlignment="1">
      <alignment horizontal="center" vertical="top" wrapText="1"/>
    </xf>
    <xf numFmtId="2" fontId="12" fillId="0" borderId="0" xfId="0" applyNumberFormat="1" applyFont="1" applyFill="1" applyBorder="1" applyAlignment="1">
      <alignment horizontal="left" vertical="top"/>
    </xf>
    <xf numFmtId="0" fontId="7" fillId="0" borderId="0" xfId="10" applyFont="1" applyFill="1" applyBorder="1">
      <alignment horizontal="justify" vertical="top" wrapText="1"/>
    </xf>
    <xf numFmtId="0" fontId="7" fillId="0" borderId="0" xfId="10" applyFont="1" applyFill="1" applyBorder="1" applyAlignment="1">
      <alignment horizontal="center" vertical="top" wrapText="1"/>
    </xf>
    <xf numFmtId="0" fontId="7" fillId="0" borderId="0" xfId="21" applyFont="1" applyFill="1" applyBorder="1" applyAlignment="1">
      <alignment horizontal="center"/>
    </xf>
    <xf numFmtId="0" fontId="7" fillId="0" borderId="0" xfId="10" applyFont="1" applyFill="1" applyBorder="1" applyAlignment="1">
      <alignment horizontal="center" wrapText="1"/>
    </xf>
    <xf numFmtId="0" fontId="2" fillId="0" borderId="0" xfId="0" applyFont="1" applyFill="1"/>
    <xf numFmtId="0" fontId="2" fillId="0" borderId="0" xfId="0" applyFont="1" applyFill="1" applyAlignment="1">
      <alignment vertical="top" wrapText="1"/>
    </xf>
    <xf numFmtId="0" fontId="2" fillId="0" borderId="0" xfId="0" applyFont="1" applyFill="1" applyAlignment="1">
      <alignment horizontal="center"/>
    </xf>
    <xf numFmtId="0" fontId="9" fillId="0" borderId="0" xfId="0" applyFont="1" applyBorder="1" applyAlignment="1">
      <alignment horizontal="justify" vertical="top"/>
    </xf>
    <xf numFmtId="0" fontId="9" fillId="0" borderId="1" xfId="0" applyFont="1" applyBorder="1" applyAlignment="1">
      <alignment horizontal="justify" vertical="top"/>
    </xf>
    <xf numFmtId="0" fontId="0" fillId="0" borderId="0" xfId="0" applyProtection="1">
      <protection locked="0"/>
    </xf>
    <xf numFmtId="4" fontId="0" fillId="0" borderId="0" xfId="0" applyNumberFormat="1" applyProtection="1">
      <protection locked="0"/>
    </xf>
    <xf numFmtId="0" fontId="2" fillId="0" borderId="0" xfId="25" applyBorder="1"/>
    <xf numFmtId="3" fontId="2" fillId="0" borderId="0" xfId="0" applyNumberFormat="1" applyFont="1" applyBorder="1" applyAlignment="1">
      <alignment horizontal="center"/>
    </xf>
    <xf numFmtId="1" fontId="11" fillId="0" borderId="0" xfId="0" applyNumberFormat="1" applyFont="1" applyBorder="1" applyAlignment="1">
      <alignment horizontal="center"/>
    </xf>
    <xf numFmtId="3" fontId="2" fillId="0" borderId="0" xfId="25" applyNumberFormat="1" applyFont="1" applyBorder="1" applyAlignment="1">
      <alignment horizontal="center"/>
    </xf>
    <xf numFmtId="0" fontId="2" fillId="0" borderId="0" xfId="0" applyNumberFormat="1" applyFont="1" applyAlignment="1">
      <alignment horizontal="center" wrapText="1"/>
    </xf>
    <xf numFmtId="3" fontId="7" fillId="0" borderId="0" xfId="21" applyNumberFormat="1" applyFont="1" applyFill="1" applyBorder="1" applyAlignment="1">
      <alignment horizontal="center"/>
    </xf>
    <xf numFmtId="0" fontId="2" fillId="0" borderId="0" xfId="0" applyFont="1" applyAlignment="1">
      <alignment wrapText="1"/>
    </xf>
    <xf numFmtId="0" fontId="20" fillId="0" borderId="0" xfId="0" applyNumberFormat="1" applyFont="1" applyAlignment="1">
      <alignment horizontal="center" wrapText="1"/>
    </xf>
    <xf numFmtId="1" fontId="7" fillId="0" borderId="0" xfId="28" applyNumberFormat="1" applyFont="1" applyFill="1" applyAlignment="1">
      <alignment horizontal="right" vertical="top"/>
    </xf>
    <xf numFmtId="49" fontId="9" fillId="0" borderId="1" xfId="0" applyNumberFormat="1" applyFont="1" applyBorder="1" applyAlignment="1">
      <alignment horizontal="left" vertical="top"/>
    </xf>
    <xf numFmtId="0" fontId="2" fillId="0" borderId="0" xfId="26" applyFont="1" applyAlignment="1">
      <alignment horizontal="justify" vertical="top"/>
    </xf>
    <xf numFmtId="0" fontId="7" fillId="0" borderId="0" xfId="26" applyFont="1" applyAlignment="1">
      <alignment horizontal="justify" vertical="top"/>
    </xf>
    <xf numFmtId="49" fontId="2" fillId="0" borderId="0" xfId="26" applyNumberFormat="1" applyFont="1" applyAlignment="1">
      <alignment horizontal="justify" vertical="top"/>
    </xf>
    <xf numFmtId="49" fontId="2" fillId="0" borderId="0" xfId="26" quotePrefix="1" applyNumberFormat="1" applyFont="1" applyAlignment="1">
      <alignment horizontal="justify" vertical="top"/>
    </xf>
    <xf numFmtId="0" fontId="2" fillId="0" borderId="0" xfId="26" quotePrefix="1" applyFont="1" applyAlignment="1">
      <alignment horizontal="justify" vertical="top"/>
    </xf>
    <xf numFmtId="0" fontId="2" fillId="0" borderId="2" xfId="0" applyNumberFormat="1" applyFont="1" applyBorder="1" applyAlignment="1">
      <alignment horizontal="center" wrapText="1"/>
    </xf>
    <xf numFmtId="0" fontId="2" fillId="0" borderId="4" xfId="0" applyFont="1" applyBorder="1" applyAlignment="1">
      <alignment vertical="top"/>
    </xf>
    <xf numFmtId="0" fontId="2" fillId="0" borderId="4" xfId="0" applyFont="1" applyBorder="1"/>
    <xf numFmtId="0" fontId="9" fillId="0" borderId="0" xfId="25" applyFont="1" applyBorder="1" applyAlignment="1">
      <alignment horizontal="justify" vertical="top"/>
    </xf>
    <xf numFmtId="0" fontId="9" fillId="0" borderId="2" xfId="25" applyFont="1" applyBorder="1" applyAlignment="1">
      <alignment vertical="top"/>
    </xf>
    <xf numFmtId="0" fontId="9" fillId="0" borderId="2" xfId="0" applyFont="1" applyBorder="1" applyAlignment="1">
      <alignment horizontal="justify" vertical="top"/>
    </xf>
    <xf numFmtId="1" fontId="17" fillId="0" borderId="0" xfId="0" applyNumberFormat="1" applyFont="1" applyBorder="1" applyAlignment="1" applyProtection="1">
      <alignment horizontal="center" wrapText="1"/>
      <protection locked="0"/>
    </xf>
    <xf numFmtId="1" fontId="17" fillId="0" borderId="0" xfId="0" applyNumberFormat="1" applyFont="1" applyAlignment="1" applyProtection="1">
      <alignment horizontal="center" wrapText="1"/>
      <protection locked="0"/>
    </xf>
    <xf numFmtId="1" fontId="16" fillId="0" borderId="5" xfId="0" applyNumberFormat="1" applyFont="1" applyBorder="1" applyAlignment="1" applyProtection="1">
      <alignment horizontal="center" vertical="center" wrapText="1"/>
      <protection locked="0"/>
    </xf>
    <xf numFmtId="1" fontId="16" fillId="0" borderId="5" xfId="4" applyNumberFormat="1" applyFont="1" applyBorder="1" applyAlignment="1" applyProtection="1">
      <alignment horizontal="center" vertical="center" wrapText="1"/>
      <protection locked="0"/>
    </xf>
    <xf numFmtId="2" fontId="9" fillId="0" borderId="5" xfId="0" applyNumberFormat="1" applyFont="1" applyBorder="1" applyAlignment="1" applyProtection="1">
      <alignment horizontal="center" vertical="center"/>
      <protection locked="0"/>
    </xf>
    <xf numFmtId="0" fontId="9" fillId="0" borderId="5" xfId="4" applyFont="1" applyBorder="1" applyAlignment="1" applyProtection="1">
      <alignment horizontal="center" vertical="center" wrapText="1"/>
      <protection locked="0"/>
    </xf>
    <xf numFmtId="0" fontId="9" fillId="0" borderId="5" xfId="0" applyFont="1" applyBorder="1" applyAlignment="1" applyProtection="1">
      <alignment horizontal="center" vertical="center"/>
      <protection locked="0"/>
    </xf>
    <xf numFmtId="0" fontId="9" fillId="2" borderId="0" xfId="0" applyFont="1" applyFill="1" applyBorder="1" applyAlignment="1">
      <alignment vertical="top" wrapText="1"/>
    </xf>
    <xf numFmtId="0" fontId="8" fillId="2" borderId="0" xfId="0" applyFont="1" applyFill="1" applyBorder="1" applyAlignment="1">
      <alignment vertical="top"/>
    </xf>
    <xf numFmtId="0" fontId="2" fillId="2" borderId="0" xfId="0" applyNumberFormat="1" applyFont="1" applyFill="1" applyBorder="1" applyAlignment="1">
      <alignment horizontal="left" vertical="top" wrapText="1"/>
    </xf>
    <xf numFmtId="0" fontId="2" fillId="2" borderId="0" xfId="0" applyFont="1" applyFill="1" applyBorder="1" applyAlignment="1">
      <alignment horizontal="left" vertical="top" wrapText="1"/>
    </xf>
    <xf numFmtId="0" fontId="2" fillId="2" borderId="0" xfId="0" applyFont="1" applyFill="1" applyBorder="1" applyAlignment="1">
      <alignment vertical="top"/>
    </xf>
    <xf numFmtId="0" fontId="2" fillId="2" borderId="0" xfId="0" applyFont="1" applyFill="1" applyBorder="1" applyAlignment="1">
      <alignment horizontal="left" vertical="top"/>
    </xf>
    <xf numFmtId="0" fontId="2" fillId="2" borderId="0" xfId="0" applyFont="1" applyFill="1" applyBorder="1" applyAlignment="1">
      <alignment horizontal="justify" vertical="top" wrapText="1"/>
    </xf>
    <xf numFmtId="0" fontId="9" fillId="0" borderId="5" xfId="0" applyFont="1" applyBorder="1" applyAlignment="1" applyProtection="1">
      <alignment horizontal="center" vertical="center" wrapText="1"/>
      <protection locked="0"/>
    </xf>
    <xf numFmtId="0" fontId="9" fillId="0" borderId="0" xfId="26" applyFont="1" applyAlignment="1">
      <alignment horizontal="justify" vertical="top"/>
    </xf>
    <xf numFmtId="165" fontId="2" fillId="0" borderId="0" xfId="0" applyNumberFormat="1" applyFont="1" applyAlignment="1">
      <alignment horizontal="center" wrapText="1"/>
    </xf>
    <xf numFmtId="166" fontId="9" fillId="0" borderId="2" xfId="0" applyNumberFormat="1" applyFont="1" applyBorder="1" applyAlignment="1">
      <alignment horizontal="center" wrapText="1"/>
    </xf>
    <xf numFmtId="166" fontId="9" fillId="0" borderId="2" xfId="0" applyNumberFormat="1" applyFont="1" applyBorder="1" applyAlignment="1">
      <alignment horizontal="center"/>
    </xf>
    <xf numFmtId="166" fontId="9" fillId="0" borderId="0" xfId="0" applyNumberFormat="1" applyFont="1" applyBorder="1" applyAlignment="1">
      <alignment horizontal="center"/>
    </xf>
    <xf numFmtId="4" fontId="2" fillId="0" borderId="0" xfId="0" applyNumberFormat="1" applyFont="1" applyAlignment="1">
      <alignment horizontal="center" wrapText="1"/>
    </xf>
    <xf numFmtId="4" fontId="2" fillId="0" borderId="2" xfId="0" applyNumberFormat="1" applyFont="1" applyBorder="1" applyAlignment="1">
      <alignment horizontal="center" wrapText="1"/>
    </xf>
    <xf numFmtId="4" fontId="2" fillId="0" borderId="0" xfId="0" applyNumberFormat="1" applyFont="1" applyBorder="1" applyAlignment="1">
      <alignment horizontal="center"/>
    </xf>
    <xf numFmtId="4" fontId="2" fillId="0" borderId="0" xfId="25" applyNumberFormat="1" applyFont="1" applyBorder="1" applyAlignment="1">
      <alignment horizontal="center"/>
    </xf>
    <xf numFmtId="4" fontId="2" fillId="2" borderId="0" xfId="0" applyNumberFormat="1" applyFont="1" applyFill="1" applyBorder="1" applyAlignment="1">
      <alignment horizontal="left" vertical="top" wrapText="1"/>
    </xf>
    <xf numFmtId="4" fontId="20" fillId="0" borderId="0" xfId="0" applyNumberFormat="1" applyFont="1" applyAlignment="1">
      <alignment horizontal="center" wrapText="1"/>
    </xf>
    <xf numFmtId="4" fontId="2" fillId="0" borderId="0" xfId="0" applyNumberFormat="1" applyFont="1" applyFill="1" applyAlignment="1">
      <alignment horizontal="center"/>
    </xf>
    <xf numFmtId="4" fontId="7" fillId="0" borderId="0" xfId="10" applyNumberFormat="1" applyFont="1" applyFill="1" applyBorder="1" applyAlignment="1">
      <alignment horizontal="center" wrapText="1"/>
    </xf>
    <xf numFmtId="4" fontId="7" fillId="0" borderId="0" xfId="21" applyNumberFormat="1" applyFont="1" applyFill="1" applyBorder="1" applyAlignment="1">
      <alignment horizontal="center"/>
    </xf>
    <xf numFmtId="0" fontId="15" fillId="0" borderId="4" xfId="4" applyFont="1" applyBorder="1" applyAlignment="1" applyProtection="1">
      <alignment horizontal="center" vertical="top" wrapText="1"/>
      <protection locked="0"/>
    </xf>
  </cellXfs>
  <cellStyles count="42">
    <cellStyle name="Collegamento ipertestuale" xfId="1"/>
    <cellStyle name="Collegamento ipertestuale visitato" xfId="2"/>
    <cellStyle name="Comma 23 2" xfId="3"/>
    <cellStyle name="merge" xfId="4"/>
    <cellStyle name="merge 10" xfId="5"/>
    <cellStyle name="merge 10 2" xfId="6"/>
    <cellStyle name="merge 2" xfId="7"/>
    <cellStyle name="merge 3" xfId="8"/>
    <cellStyle name="merge 4" xfId="9"/>
    <cellStyle name="merge 5" xfId="10"/>
    <cellStyle name="merge 6" xfId="11"/>
    <cellStyle name="merge 7" xfId="12"/>
    <cellStyle name="merge 8" xfId="13"/>
    <cellStyle name="Normal 11" xfId="14"/>
    <cellStyle name="Normal 13" xfId="15"/>
    <cellStyle name="Normal 14" xfId="16"/>
    <cellStyle name="Normal 15" xfId="17"/>
    <cellStyle name="Normal 16" xfId="18"/>
    <cellStyle name="Normal 17" xfId="19"/>
    <cellStyle name="Normal 18" xfId="20"/>
    <cellStyle name="Normal 19" xfId="21"/>
    <cellStyle name="Normal 2" xfId="22"/>
    <cellStyle name="Normal 2 2" xfId="23"/>
    <cellStyle name="Normal 2 3" xfId="24"/>
    <cellStyle name="Normal 2 5" xfId="25"/>
    <cellStyle name="Normal 21" xfId="26"/>
    <cellStyle name="Normal 22 2" xfId="27"/>
    <cellStyle name="Normal 3 2" xfId="28"/>
    <cellStyle name="Normal 4" xfId="29"/>
    <cellStyle name="Normal 5" xfId="30"/>
    <cellStyle name="Normal 6" xfId="31"/>
    <cellStyle name="Normal 8" xfId="32"/>
    <cellStyle name="Normal 9" xfId="33"/>
    <cellStyle name="Normalno" xfId="0" builtinId="0"/>
    <cellStyle name="wrap" xfId="34"/>
    <cellStyle name="wrap 2" xfId="35"/>
    <cellStyle name="wrap 3" xfId="36"/>
    <cellStyle name="wrap 4" xfId="37"/>
    <cellStyle name="wrap 5" xfId="38"/>
    <cellStyle name="wrap 6" xfId="39"/>
    <cellStyle name="wrap 7" xfId="40"/>
    <cellStyle name="wrap 8" xfId="41"/>
  </cellStyles>
  <dxfs count="35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Q114"/>
  <sheetViews>
    <sheetView tabSelected="1" topLeftCell="A79" zoomScaleNormal="100" zoomScaleSheetLayoutView="87" workbookViewId="0">
      <selection activeCell="J2" sqref="J2"/>
    </sheetView>
  </sheetViews>
  <sheetFormatPr defaultRowHeight="12.75" x14ac:dyDescent="0.2"/>
  <cols>
    <col min="1" max="1" width="4.5703125" style="1" customWidth="1"/>
    <col min="2" max="2" width="59.28515625" style="5" bestFit="1" customWidth="1"/>
    <col min="3" max="3" width="3.85546875" style="5" bestFit="1" customWidth="1"/>
    <col min="4" max="4" width="11.140625" style="5" bestFit="1" customWidth="1"/>
    <col min="5" max="5" width="4.5703125" style="10" bestFit="1" customWidth="1"/>
    <col min="6" max="6" width="8.140625" style="10" bestFit="1" customWidth="1"/>
    <col min="7" max="7" width="8.7109375" style="10" bestFit="1" customWidth="1"/>
    <col min="8" max="8" width="12.28515625" style="10" customWidth="1"/>
    <col min="9" max="16384" width="9.140625" style="4"/>
  </cols>
  <sheetData>
    <row r="1" spans="1:10" s="3" customFormat="1" ht="12.75" customHeight="1" x14ac:dyDescent="0.2">
      <c r="A1" s="109" t="s">
        <v>49</v>
      </c>
      <c r="B1" s="109"/>
      <c r="C1" s="109"/>
      <c r="D1" s="109"/>
      <c r="E1" s="109"/>
      <c r="F1" s="109"/>
      <c r="G1" s="109"/>
      <c r="H1" s="109"/>
      <c r="I1" s="2"/>
      <c r="J1" s="2"/>
    </row>
    <row r="2" spans="1:10" s="11" customFormat="1" ht="61.5" customHeight="1" x14ac:dyDescent="0.2">
      <c r="A2" s="84" t="s">
        <v>20</v>
      </c>
      <c r="B2" s="85" t="s">
        <v>22</v>
      </c>
      <c r="C2" s="85" t="s">
        <v>24</v>
      </c>
      <c r="D2" s="85" t="s">
        <v>25</v>
      </c>
      <c r="E2" s="86" t="s">
        <v>21</v>
      </c>
      <c r="F2" s="94" t="s">
        <v>26</v>
      </c>
      <c r="G2" s="94" t="s">
        <v>42</v>
      </c>
      <c r="H2" s="94" t="s">
        <v>43</v>
      </c>
      <c r="I2" s="12"/>
      <c r="J2" s="12"/>
    </row>
    <row r="3" spans="1:10" s="81" customFormat="1" ht="18.75" customHeight="1" x14ac:dyDescent="0.2">
      <c r="A3" s="82">
        <v>1</v>
      </c>
      <c r="B3" s="83">
        <v>2</v>
      </c>
      <c r="C3" s="83">
        <v>3</v>
      </c>
      <c r="D3" s="83">
        <v>4</v>
      </c>
      <c r="E3" s="82">
        <v>5</v>
      </c>
      <c r="F3" s="82">
        <v>6</v>
      </c>
      <c r="G3" s="82">
        <v>7</v>
      </c>
      <c r="H3" s="82">
        <v>8</v>
      </c>
      <c r="I3" s="80"/>
      <c r="J3" s="80"/>
    </row>
    <row r="4" spans="1:10" s="18" customFormat="1" ht="17.25" hidden="1" customHeight="1" x14ac:dyDescent="0.2">
      <c r="A4" s="15"/>
      <c r="B4" s="16"/>
      <c r="C4" s="87"/>
      <c r="D4" s="87"/>
      <c r="E4" s="90"/>
      <c r="F4" s="90"/>
      <c r="G4" s="90"/>
      <c r="H4" s="90"/>
      <c r="I4" s="17"/>
      <c r="J4" s="17"/>
    </row>
    <row r="5" spans="1:10" s="18" customFormat="1" ht="15" hidden="1" customHeight="1" thickBot="1" x14ac:dyDescent="0.25">
      <c r="A5" s="19"/>
      <c r="B5" s="20"/>
      <c r="C5" s="88"/>
      <c r="D5" s="88"/>
      <c r="E5" s="90"/>
      <c r="F5" s="90"/>
      <c r="G5" s="90"/>
      <c r="H5" s="90"/>
      <c r="I5" s="17"/>
      <c r="J5" s="17"/>
    </row>
    <row r="6" spans="1:10" s="18" customFormat="1" ht="68.25" hidden="1" customHeight="1" thickBot="1" x14ac:dyDescent="0.25">
      <c r="A6" s="15"/>
      <c r="B6" s="21"/>
      <c r="C6" s="89"/>
      <c r="D6" s="89"/>
      <c r="E6" s="90"/>
      <c r="F6" s="90"/>
      <c r="G6" s="90"/>
      <c r="H6" s="90"/>
    </row>
    <row r="7" spans="1:10" s="18" customFormat="1" ht="198.75" hidden="1" customHeight="1" thickBot="1" x14ac:dyDescent="0.25">
      <c r="A7" s="15"/>
      <c r="B7" s="22"/>
      <c r="C7" s="90"/>
      <c r="D7" s="90"/>
      <c r="E7" s="90"/>
      <c r="F7" s="90"/>
      <c r="G7" s="90"/>
      <c r="H7" s="90"/>
    </row>
    <row r="8" spans="1:10" s="18" customFormat="1" ht="79.5" hidden="1" customHeight="1" thickBot="1" x14ac:dyDescent="0.25">
      <c r="A8" s="15"/>
      <c r="B8" s="21"/>
      <c r="C8" s="89"/>
      <c r="D8" s="89"/>
      <c r="E8" s="90"/>
      <c r="F8" s="90"/>
      <c r="G8" s="90"/>
      <c r="H8" s="90"/>
    </row>
    <row r="9" spans="1:10" s="18" customFormat="1" ht="94.5" hidden="1" customHeight="1" thickBot="1" x14ac:dyDescent="0.25">
      <c r="A9" s="15"/>
      <c r="B9" s="21"/>
      <c r="C9" s="89"/>
      <c r="D9" s="89"/>
      <c r="E9" s="90"/>
      <c r="F9" s="90"/>
      <c r="G9" s="90"/>
      <c r="H9" s="90"/>
    </row>
    <row r="10" spans="1:10" s="18" customFormat="1" ht="7.5" hidden="1" customHeight="1" thickBot="1" x14ac:dyDescent="0.25">
      <c r="A10" s="15"/>
      <c r="B10" s="22"/>
      <c r="C10" s="90"/>
      <c r="D10" s="90"/>
      <c r="E10" s="90"/>
      <c r="F10" s="90"/>
      <c r="G10" s="90"/>
      <c r="H10" s="90"/>
    </row>
    <row r="11" spans="1:10" s="18" customFormat="1" ht="79.5" hidden="1" customHeight="1" thickBot="1" x14ac:dyDescent="0.25">
      <c r="A11" s="15"/>
      <c r="B11" s="21"/>
      <c r="C11" s="89"/>
      <c r="D11" s="89"/>
      <c r="E11" s="90"/>
      <c r="F11" s="90"/>
      <c r="G11" s="90"/>
      <c r="H11" s="90"/>
    </row>
    <row r="12" spans="1:10" s="18" customFormat="1" ht="70.5" hidden="1" customHeight="1" thickBot="1" x14ac:dyDescent="0.25">
      <c r="A12" s="15"/>
      <c r="B12" s="22"/>
      <c r="C12" s="90"/>
      <c r="D12" s="90"/>
      <c r="E12" s="90"/>
      <c r="F12" s="90"/>
      <c r="G12" s="90"/>
      <c r="H12" s="90"/>
    </row>
    <row r="13" spans="1:10" s="18" customFormat="1" ht="83.25" hidden="1" customHeight="1" thickBot="1" x14ac:dyDescent="0.25">
      <c r="A13" s="15"/>
      <c r="B13" s="21"/>
      <c r="C13" s="89"/>
      <c r="D13" s="89"/>
      <c r="E13" s="90"/>
      <c r="F13" s="90"/>
      <c r="G13" s="90"/>
      <c r="H13" s="90"/>
    </row>
    <row r="14" spans="1:10" s="18" customFormat="1" ht="68.25" hidden="1" customHeight="1" thickBot="1" x14ac:dyDescent="0.25">
      <c r="A14" s="15"/>
      <c r="B14" s="21"/>
      <c r="C14" s="89"/>
      <c r="D14" s="89"/>
      <c r="E14" s="90"/>
      <c r="F14" s="90"/>
      <c r="G14" s="90"/>
      <c r="H14" s="90"/>
    </row>
    <row r="15" spans="1:10" s="18" customFormat="1" ht="15" hidden="1" customHeight="1" thickBot="1" x14ac:dyDescent="0.25">
      <c r="A15" s="23"/>
      <c r="B15" s="24"/>
      <c r="C15" s="91"/>
      <c r="D15" s="91"/>
      <c r="E15" s="90"/>
      <c r="F15" s="90"/>
      <c r="G15" s="90"/>
      <c r="H15" s="90"/>
    </row>
    <row r="16" spans="1:10" s="18" customFormat="1" ht="15" hidden="1" customHeight="1" thickBot="1" x14ac:dyDescent="0.25">
      <c r="A16" s="15"/>
      <c r="B16" s="22"/>
      <c r="C16" s="90"/>
      <c r="D16" s="90"/>
      <c r="E16" s="90"/>
      <c r="F16" s="90"/>
      <c r="G16" s="90"/>
      <c r="H16" s="90"/>
    </row>
    <row r="17" spans="1:8" s="18" customFormat="1" ht="15" hidden="1" customHeight="1" thickBot="1" x14ac:dyDescent="0.25">
      <c r="A17" s="15"/>
      <c r="B17" s="26"/>
      <c r="C17" s="92"/>
      <c r="D17" s="92"/>
      <c r="E17" s="90"/>
      <c r="F17" s="90"/>
      <c r="G17" s="90"/>
      <c r="H17" s="90"/>
    </row>
    <row r="18" spans="1:8" s="18" customFormat="1" ht="15" hidden="1" customHeight="1" thickBot="1" x14ac:dyDescent="0.25">
      <c r="A18" s="15"/>
      <c r="B18" s="26"/>
      <c r="C18" s="92"/>
      <c r="D18" s="92"/>
      <c r="E18" s="90"/>
      <c r="F18" s="90"/>
      <c r="G18" s="90"/>
      <c r="H18" s="90"/>
    </row>
    <row r="19" spans="1:8" s="18" customFormat="1" ht="15" hidden="1" customHeight="1" thickBot="1" x14ac:dyDescent="0.25">
      <c r="A19" s="15"/>
      <c r="B19" s="26"/>
      <c r="C19" s="92"/>
      <c r="D19" s="92"/>
      <c r="E19" s="90"/>
      <c r="F19" s="90"/>
      <c r="G19" s="90"/>
      <c r="H19" s="90"/>
    </row>
    <row r="20" spans="1:8" s="18" customFormat="1" ht="15" hidden="1" customHeight="1" thickBot="1" x14ac:dyDescent="0.25">
      <c r="A20" s="15"/>
      <c r="B20" s="26"/>
      <c r="C20" s="92"/>
      <c r="D20" s="92"/>
      <c r="E20" s="90"/>
      <c r="F20" s="90"/>
      <c r="G20" s="90"/>
      <c r="H20" s="90"/>
    </row>
    <row r="21" spans="1:8" s="18" customFormat="1" ht="15" hidden="1" customHeight="1" thickBot="1" x14ac:dyDescent="0.25">
      <c r="A21" s="23"/>
      <c r="B21" s="24"/>
      <c r="C21" s="91"/>
      <c r="D21" s="91"/>
      <c r="E21" s="90"/>
      <c r="F21" s="90"/>
      <c r="G21" s="90"/>
      <c r="H21" s="90"/>
    </row>
    <row r="22" spans="1:8" s="18" customFormat="1" ht="23.25" hidden="1" customHeight="1" thickBot="1" x14ac:dyDescent="0.25">
      <c r="A22" s="15"/>
      <c r="B22" s="27"/>
      <c r="C22" s="93"/>
      <c r="D22" s="93"/>
      <c r="E22" s="90"/>
      <c r="F22" s="90"/>
      <c r="G22" s="90"/>
      <c r="H22" s="90"/>
    </row>
    <row r="23" spans="1:8" s="18" customFormat="1" ht="15" hidden="1" customHeight="1" thickBot="1" x14ac:dyDescent="0.25">
      <c r="A23" s="23"/>
      <c r="B23" s="24"/>
      <c r="C23" s="91"/>
      <c r="D23" s="91"/>
      <c r="E23" s="90"/>
      <c r="F23" s="90"/>
      <c r="G23" s="90"/>
      <c r="H23" s="90"/>
    </row>
    <row r="24" spans="1:8" s="18" customFormat="1" ht="38.25" hidden="1" customHeight="1" thickBot="1" x14ac:dyDescent="0.25">
      <c r="A24" s="15"/>
      <c r="B24" s="27"/>
      <c r="C24" s="93"/>
      <c r="D24" s="93"/>
      <c r="E24" s="90"/>
      <c r="F24" s="90"/>
      <c r="G24" s="90"/>
      <c r="H24" s="90"/>
    </row>
    <row r="25" spans="1:8" s="18" customFormat="1" ht="15" hidden="1" customHeight="1" thickBot="1" x14ac:dyDescent="0.25">
      <c r="A25" s="23"/>
      <c r="B25" s="24"/>
      <c r="C25" s="91"/>
      <c r="D25" s="91"/>
      <c r="E25" s="90"/>
      <c r="F25" s="90"/>
      <c r="G25" s="90"/>
      <c r="H25" s="90"/>
    </row>
    <row r="26" spans="1:8" s="18" customFormat="1" ht="49.5" hidden="1" customHeight="1" thickBot="1" x14ac:dyDescent="0.25">
      <c r="A26" s="15"/>
      <c r="B26" s="27"/>
      <c r="C26" s="93"/>
      <c r="D26" s="93"/>
      <c r="E26" s="90"/>
      <c r="F26" s="90"/>
      <c r="G26" s="90"/>
      <c r="H26" s="90"/>
    </row>
    <row r="27" spans="1:8" s="18" customFormat="1" ht="15" hidden="1" customHeight="1" thickBot="1" x14ac:dyDescent="0.25">
      <c r="A27" s="23"/>
      <c r="B27" s="24"/>
      <c r="C27" s="91"/>
      <c r="D27" s="91"/>
      <c r="E27" s="90"/>
      <c r="F27" s="90"/>
      <c r="G27" s="90"/>
      <c r="H27" s="90"/>
    </row>
    <row r="28" spans="1:8" s="18" customFormat="1" ht="28.5" hidden="1" customHeight="1" thickBot="1" x14ac:dyDescent="0.25">
      <c r="A28" s="15"/>
      <c r="B28" s="22"/>
      <c r="C28" s="90"/>
      <c r="D28" s="90"/>
      <c r="E28" s="90"/>
      <c r="F28" s="90"/>
      <c r="G28" s="90"/>
      <c r="H28" s="90"/>
    </row>
    <row r="29" spans="1:8" s="18" customFormat="1" ht="15" hidden="1" customHeight="1" thickBot="1" x14ac:dyDescent="0.25">
      <c r="A29" s="15"/>
      <c r="B29" s="26"/>
      <c r="C29" s="26"/>
      <c r="D29" s="26"/>
      <c r="E29" s="25"/>
      <c r="F29" s="25"/>
      <c r="G29" s="25"/>
      <c r="H29" s="25"/>
    </row>
    <row r="30" spans="1:8" s="18" customFormat="1" ht="15" hidden="1" customHeight="1" thickBot="1" x14ac:dyDescent="0.25">
      <c r="A30" s="23"/>
      <c r="B30" s="24"/>
      <c r="C30" s="24"/>
      <c r="D30" s="24"/>
      <c r="E30" s="25"/>
      <c r="F30" s="25"/>
      <c r="G30" s="25"/>
      <c r="H30" s="25"/>
    </row>
    <row r="31" spans="1:8" s="18" customFormat="1" ht="15" hidden="1" customHeight="1" thickBot="1" x14ac:dyDescent="0.25">
      <c r="A31" s="28"/>
      <c r="B31" s="29"/>
      <c r="C31" s="29"/>
      <c r="D31" s="29"/>
      <c r="E31" s="30"/>
      <c r="F31" s="30"/>
      <c r="G31" s="30"/>
      <c r="H31" s="30"/>
    </row>
    <row r="32" spans="1:8" s="33" customFormat="1" ht="15" hidden="1" customHeight="1" thickBot="1" x14ac:dyDescent="0.25">
      <c r="A32" s="31"/>
      <c r="B32" s="13"/>
      <c r="C32" s="13"/>
      <c r="D32" s="13"/>
      <c r="E32" s="32"/>
      <c r="F32" s="32"/>
      <c r="G32" s="32"/>
      <c r="H32" s="32"/>
    </row>
    <row r="33" spans="1:8" s="33" customFormat="1" ht="15" hidden="1" customHeight="1" thickBot="1" x14ac:dyDescent="0.25">
      <c r="A33" s="31"/>
      <c r="B33" s="13"/>
      <c r="C33" s="13"/>
      <c r="D33" s="13"/>
      <c r="E33" s="32"/>
      <c r="F33" s="32"/>
      <c r="G33" s="32"/>
      <c r="H33" s="32"/>
    </row>
    <row r="34" spans="1:8" s="33" customFormat="1" ht="15" customHeight="1" thickBot="1" x14ac:dyDescent="0.3">
      <c r="A34" s="34"/>
      <c r="B34" s="35"/>
      <c r="C34" s="35"/>
      <c r="D34" s="35"/>
      <c r="E34" s="36"/>
      <c r="F34" s="61"/>
      <c r="G34" s="61"/>
      <c r="H34" s="61"/>
    </row>
    <row r="35" spans="1:8" s="41" customFormat="1" ht="13.5" thickBot="1" x14ac:dyDescent="0.25">
      <c r="A35" s="68" t="s">
        <v>13</v>
      </c>
      <c r="B35" s="42" t="s">
        <v>16</v>
      </c>
      <c r="C35" s="77"/>
      <c r="D35" s="77"/>
      <c r="E35" s="43"/>
      <c r="F35" s="43"/>
      <c r="G35" s="43"/>
      <c r="H35" s="43"/>
    </row>
    <row r="36" spans="1:8" s="41" customFormat="1" x14ac:dyDescent="0.2">
      <c r="A36" s="47"/>
      <c r="B36" s="44"/>
      <c r="C36" s="44"/>
      <c r="D36" s="44"/>
      <c r="E36" s="43"/>
      <c r="F36" s="62"/>
      <c r="G36" s="62"/>
      <c r="H36" s="62"/>
    </row>
    <row r="37" spans="1:8" s="33" customFormat="1" x14ac:dyDescent="0.2">
      <c r="A37" s="67" t="str">
        <f>A$35&amp;COUNTA(A$35:A35)&amp;"."</f>
        <v>1.1.</v>
      </c>
      <c r="B37" s="45" t="s">
        <v>15</v>
      </c>
      <c r="C37" s="90"/>
      <c r="D37" s="90"/>
      <c r="E37" s="46" t="s">
        <v>1</v>
      </c>
      <c r="F37" s="63">
        <v>1</v>
      </c>
      <c r="G37" s="100"/>
      <c r="H37" s="96">
        <f t="shared" ref="H37:H39" si="0">F37*G37</f>
        <v>0</v>
      </c>
    </row>
    <row r="38" spans="1:8" s="33" customFormat="1" x14ac:dyDescent="0.2">
      <c r="A38" s="67"/>
      <c r="B38" s="45"/>
      <c r="C38" s="45"/>
      <c r="D38" s="45"/>
      <c r="E38" s="46"/>
      <c r="F38" s="63"/>
      <c r="G38" s="100"/>
      <c r="H38" s="96"/>
    </row>
    <row r="39" spans="1:8" s="33" customFormat="1" ht="38.25" x14ac:dyDescent="0.2">
      <c r="A39" s="67" t="str">
        <f>A$35&amp;COUNTA(A$35:A37)&amp;"."</f>
        <v>1.2.</v>
      </c>
      <c r="B39" s="45" t="s">
        <v>17</v>
      </c>
      <c r="C39" s="90"/>
      <c r="D39" s="90"/>
      <c r="E39" s="63" t="s">
        <v>1</v>
      </c>
      <c r="F39" s="63">
        <v>31</v>
      </c>
      <c r="G39" s="100"/>
      <c r="H39" s="96">
        <f t="shared" si="0"/>
        <v>0</v>
      </c>
    </row>
    <row r="40" spans="1:8" s="33" customFormat="1" ht="13.5" thickBot="1" x14ac:dyDescent="0.25">
      <c r="A40" s="67"/>
      <c r="B40" s="45"/>
      <c r="C40" s="45"/>
      <c r="D40" s="45"/>
      <c r="E40" s="63"/>
      <c r="F40" s="63"/>
      <c r="G40" s="100"/>
      <c r="H40" s="63"/>
    </row>
    <row r="41" spans="1:8" s="33" customFormat="1" ht="13.5" thickBot="1" x14ac:dyDescent="0.25">
      <c r="A41" s="67"/>
      <c r="B41" s="39" t="str">
        <f>"UKUPNO "&amp;A35&amp;" "&amp;B35</f>
        <v>UKUPNO 1. PRAŽNJENJE I DEMONTAŽA</v>
      </c>
      <c r="C41" s="78"/>
      <c r="D41" s="78"/>
      <c r="E41" s="74"/>
      <c r="F41" s="74"/>
      <c r="G41" s="101"/>
      <c r="H41" s="97">
        <f>SUM(H36:H40)</f>
        <v>0</v>
      </c>
    </row>
    <row r="42" spans="1:8" s="33" customFormat="1" x14ac:dyDescent="0.2">
      <c r="A42" s="47"/>
      <c r="B42" s="45"/>
      <c r="C42" s="45"/>
      <c r="D42" s="45"/>
      <c r="E42" s="46"/>
      <c r="F42" s="63"/>
      <c r="G42" s="100"/>
      <c r="H42" s="63"/>
    </row>
    <row r="43" spans="1:8" s="37" customFormat="1" ht="13.5" thickBot="1" x14ac:dyDescent="0.25">
      <c r="A43" s="47"/>
      <c r="B43" s="38"/>
      <c r="C43" s="38"/>
      <c r="D43" s="38"/>
      <c r="E43" s="25"/>
      <c r="F43" s="60"/>
      <c r="G43" s="102"/>
      <c r="H43" s="60"/>
    </row>
    <row r="44" spans="1:8" s="41" customFormat="1" ht="13.5" thickBot="1" x14ac:dyDescent="0.25">
      <c r="A44" s="68" t="s">
        <v>14</v>
      </c>
      <c r="B44" s="42" t="s">
        <v>5</v>
      </c>
      <c r="C44" s="77"/>
      <c r="D44" s="77"/>
      <c r="E44" s="43"/>
      <c r="F44" s="43"/>
      <c r="G44" s="103"/>
      <c r="H44" s="43"/>
    </row>
    <row r="45" spans="1:8" s="41" customFormat="1" x14ac:dyDescent="0.2">
      <c r="A45" s="47"/>
      <c r="B45" s="44"/>
      <c r="C45" s="44"/>
      <c r="D45" s="44"/>
      <c r="E45" s="43"/>
      <c r="F45" s="62"/>
      <c r="G45" s="103"/>
      <c r="H45" s="62"/>
    </row>
    <row r="46" spans="1:8" s="33" customFormat="1" ht="51" x14ac:dyDescent="0.2">
      <c r="A46" s="67" t="str">
        <f>A$44&amp;COUNTA(A$44:A44)&amp;"."</f>
        <v>2.1.</v>
      </c>
      <c r="B46" s="45" t="s">
        <v>27</v>
      </c>
      <c r="C46" s="90"/>
      <c r="D46" s="90"/>
      <c r="E46" s="90"/>
      <c r="F46" s="90"/>
      <c r="G46" s="104"/>
      <c r="H46" s="90"/>
    </row>
    <row r="47" spans="1:8" s="33" customFormat="1" ht="10.5" customHeight="1" x14ac:dyDescent="0.2">
      <c r="A47" s="47"/>
      <c r="B47" s="45"/>
      <c r="C47" s="45"/>
      <c r="D47" s="45"/>
      <c r="E47" s="46"/>
      <c r="F47" s="63"/>
      <c r="G47" s="100"/>
      <c r="H47" s="63"/>
    </row>
    <row r="48" spans="1:8" s="33" customFormat="1" ht="9.75" customHeight="1" x14ac:dyDescent="0.2">
      <c r="A48" s="47"/>
      <c r="B48" s="45"/>
      <c r="C48" s="45"/>
      <c r="D48" s="45"/>
      <c r="E48" s="46"/>
      <c r="F48" s="63"/>
      <c r="G48" s="100"/>
      <c r="H48" s="63"/>
    </row>
    <row r="49" spans="1:8" s="33" customFormat="1" x14ac:dyDescent="0.2">
      <c r="A49" s="47"/>
      <c r="B49" s="95" t="s">
        <v>33</v>
      </c>
      <c r="C49" s="90"/>
      <c r="D49" s="90"/>
      <c r="E49" s="90"/>
      <c r="F49" s="90"/>
      <c r="G49" s="104"/>
      <c r="H49" s="90"/>
    </row>
    <row r="50" spans="1:8" s="33" customFormat="1" x14ac:dyDescent="0.2">
      <c r="A50" s="47"/>
      <c r="B50" s="71" t="s">
        <v>29</v>
      </c>
      <c r="C50" s="90"/>
      <c r="D50" s="90"/>
      <c r="E50" s="90"/>
      <c r="F50" s="90"/>
      <c r="G50" s="104"/>
      <c r="H50" s="90"/>
    </row>
    <row r="51" spans="1:8" s="33" customFormat="1" x14ac:dyDescent="0.2">
      <c r="A51" s="47"/>
      <c r="B51" s="71" t="s">
        <v>28</v>
      </c>
      <c r="C51" s="90"/>
      <c r="D51" s="90"/>
      <c r="E51" s="90"/>
      <c r="F51" s="90"/>
      <c r="G51" s="104"/>
      <c r="H51" s="90"/>
    </row>
    <row r="52" spans="1:8" s="33" customFormat="1" ht="0.75" customHeight="1" x14ac:dyDescent="0.2">
      <c r="A52" s="47"/>
      <c r="B52" s="72"/>
      <c r="C52" s="90"/>
      <c r="D52" s="90"/>
      <c r="E52" s="90"/>
      <c r="F52" s="90"/>
      <c r="G52" s="104"/>
      <c r="H52" s="90"/>
    </row>
    <row r="53" spans="1:8" s="33" customFormat="1" x14ac:dyDescent="0.2">
      <c r="A53" s="47"/>
      <c r="B53" s="72" t="s">
        <v>10</v>
      </c>
      <c r="C53" s="90"/>
      <c r="D53" s="90"/>
      <c r="E53" s="90"/>
      <c r="F53" s="90"/>
      <c r="G53" s="104"/>
      <c r="H53" s="90"/>
    </row>
    <row r="54" spans="1:8" s="33" customFormat="1" x14ac:dyDescent="0.2">
      <c r="A54" s="47"/>
      <c r="B54" s="71" t="s">
        <v>30</v>
      </c>
      <c r="C54" s="90"/>
      <c r="D54" s="90"/>
      <c r="E54" s="90"/>
      <c r="F54" s="90"/>
      <c r="G54" s="104"/>
      <c r="H54" s="90"/>
    </row>
    <row r="55" spans="1:8" s="33" customFormat="1" ht="10.5" hidden="1" customHeight="1" x14ac:dyDescent="0.2">
      <c r="A55" s="47"/>
      <c r="B55" s="72"/>
      <c r="C55" s="90"/>
      <c r="D55" s="90"/>
      <c r="E55" s="90"/>
      <c r="F55" s="90"/>
      <c r="G55" s="104"/>
      <c r="H55" s="90"/>
    </row>
    <row r="56" spans="1:8" s="33" customFormat="1" ht="12" customHeight="1" x14ac:dyDescent="0.2">
      <c r="A56" s="47"/>
      <c r="B56" s="72" t="s">
        <v>11</v>
      </c>
      <c r="C56" s="90"/>
      <c r="D56" s="90"/>
      <c r="E56" s="90"/>
      <c r="F56" s="90"/>
      <c r="G56" s="104"/>
      <c r="H56" s="90"/>
    </row>
    <row r="57" spans="1:8" s="33" customFormat="1" hidden="1" x14ac:dyDescent="0.2">
      <c r="A57" s="47"/>
      <c r="B57" s="72"/>
      <c r="C57" s="90"/>
      <c r="D57" s="90"/>
      <c r="E57" s="90"/>
      <c r="F57" s="90"/>
      <c r="G57" s="104"/>
      <c r="H57" s="90"/>
    </row>
    <row r="58" spans="1:8" s="33" customFormat="1" x14ac:dyDescent="0.2">
      <c r="A58" s="47"/>
      <c r="B58" s="70" t="s">
        <v>31</v>
      </c>
      <c r="C58" s="90"/>
      <c r="D58" s="90"/>
      <c r="E58" s="90"/>
      <c r="F58" s="90"/>
      <c r="G58" s="104"/>
      <c r="H58" s="90"/>
    </row>
    <row r="59" spans="1:8" s="33" customFormat="1" ht="0.75" customHeight="1" x14ac:dyDescent="0.2">
      <c r="A59" s="47"/>
      <c r="B59" s="69"/>
      <c r="C59" s="90"/>
      <c r="D59" s="90"/>
      <c r="E59" s="90"/>
      <c r="F59" s="90"/>
      <c r="G59" s="104"/>
      <c r="H59" s="90"/>
    </row>
    <row r="60" spans="1:8" s="33" customFormat="1" x14ac:dyDescent="0.2">
      <c r="A60" s="47"/>
      <c r="B60" s="73" t="s">
        <v>12</v>
      </c>
      <c r="C60" s="90"/>
      <c r="D60" s="90"/>
      <c r="E60" s="90"/>
      <c r="F60" s="90"/>
      <c r="G60" s="104"/>
      <c r="H60" s="90"/>
    </row>
    <row r="61" spans="1:8" s="33" customFormat="1" ht="45.75" customHeight="1" x14ac:dyDescent="0.2">
      <c r="A61" s="47"/>
      <c r="B61" s="65" t="s">
        <v>32</v>
      </c>
      <c r="C61" s="90"/>
      <c r="D61" s="90"/>
      <c r="E61" s="90"/>
      <c r="F61" s="90"/>
      <c r="G61" s="104"/>
      <c r="H61" s="90"/>
    </row>
    <row r="62" spans="1:8" ht="0.75" customHeight="1" x14ac:dyDescent="0.2">
      <c r="A62" s="47"/>
      <c r="B62" s="76"/>
      <c r="C62" s="37"/>
      <c r="D62" s="37"/>
      <c r="E62" s="46"/>
      <c r="F62" s="63"/>
      <c r="G62" s="100"/>
      <c r="H62" s="63"/>
    </row>
    <row r="63" spans="1:8" s="33" customFormat="1" x14ac:dyDescent="0.2">
      <c r="A63" s="47"/>
      <c r="B63" s="75"/>
      <c r="C63" s="37"/>
      <c r="D63" s="24"/>
      <c r="E63" s="46" t="s">
        <v>1</v>
      </c>
      <c r="F63" s="63">
        <v>8</v>
      </c>
      <c r="G63" s="100"/>
      <c r="H63" s="96">
        <f>F63*G63</f>
        <v>0</v>
      </c>
    </row>
    <row r="64" spans="1:8" s="33" customFormat="1" ht="2.25" customHeight="1" x14ac:dyDescent="0.2">
      <c r="A64" s="47"/>
      <c r="B64" s="14"/>
      <c r="C64" s="14"/>
      <c r="D64" s="14"/>
      <c r="E64" s="46"/>
      <c r="F64" s="63"/>
      <c r="G64" s="100"/>
      <c r="H64" s="63"/>
    </row>
    <row r="65" spans="1:8" s="33" customFormat="1" x14ac:dyDescent="0.2">
      <c r="A65" s="47"/>
      <c r="B65" s="95" t="s">
        <v>34</v>
      </c>
      <c r="C65" s="90"/>
      <c r="D65" s="90"/>
      <c r="E65" s="90"/>
      <c r="F65" s="90"/>
      <c r="G65" s="104"/>
      <c r="H65" s="90"/>
    </row>
    <row r="66" spans="1:8" s="33" customFormat="1" x14ac:dyDescent="0.2">
      <c r="A66" s="47"/>
      <c r="B66" s="71" t="s">
        <v>38</v>
      </c>
      <c r="C66" s="90"/>
      <c r="D66" s="90"/>
      <c r="E66" s="90"/>
      <c r="F66" s="90"/>
      <c r="G66" s="104"/>
      <c r="H66" s="90"/>
    </row>
    <row r="67" spans="1:8" s="33" customFormat="1" x14ac:dyDescent="0.2">
      <c r="A67" s="47"/>
      <c r="B67" s="71" t="s">
        <v>37</v>
      </c>
      <c r="C67" s="90"/>
      <c r="D67" s="90"/>
      <c r="E67" s="90"/>
      <c r="F67" s="90"/>
      <c r="G67" s="104"/>
      <c r="H67" s="90"/>
    </row>
    <row r="68" spans="1:8" s="33" customFormat="1" x14ac:dyDescent="0.2">
      <c r="A68" s="47"/>
      <c r="B68" s="72"/>
      <c r="C68" s="90"/>
      <c r="D68" s="90"/>
      <c r="E68" s="90"/>
      <c r="F68" s="90"/>
      <c r="G68" s="104"/>
      <c r="H68" s="90"/>
    </row>
    <row r="69" spans="1:8" s="33" customFormat="1" x14ac:dyDescent="0.2">
      <c r="A69" s="47"/>
      <c r="B69" s="72" t="s">
        <v>10</v>
      </c>
      <c r="C69" s="90"/>
      <c r="D69" s="90"/>
      <c r="E69" s="90"/>
      <c r="F69" s="90"/>
      <c r="G69" s="104"/>
      <c r="H69" s="90"/>
    </row>
    <row r="70" spans="1:8" s="33" customFormat="1" x14ac:dyDescent="0.2">
      <c r="A70" s="47"/>
      <c r="B70" s="71" t="s">
        <v>36</v>
      </c>
      <c r="C70" s="90"/>
      <c r="D70" s="90"/>
      <c r="E70" s="90"/>
      <c r="F70" s="90"/>
      <c r="G70" s="104"/>
      <c r="H70" s="90"/>
    </row>
    <row r="71" spans="1:8" s="33" customFormat="1" x14ac:dyDescent="0.2">
      <c r="A71" s="47"/>
      <c r="B71" s="72"/>
      <c r="C71" s="90"/>
      <c r="D71" s="90"/>
      <c r="E71" s="90"/>
      <c r="F71" s="90"/>
      <c r="G71" s="104"/>
      <c r="H71" s="90"/>
    </row>
    <row r="72" spans="1:8" s="33" customFormat="1" x14ac:dyDescent="0.2">
      <c r="A72" s="47"/>
      <c r="B72" s="72" t="s">
        <v>11</v>
      </c>
      <c r="C72" s="90"/>
      <c r="D72" s="90"/>
      <c r="E72" s="90"/>
      <c r="F72" s="90"/>
      <c r="G72" s="104"/>
      <c r="H72" s="90"/>
    </row>
    <row r="73" spans="1:8" s="33" customFormat="1" x14ac:dyDescent="0.2">
      <c r="A73" s="47"/>
      <c r="B73" s="72"/>
      <c r="C73" s="90"/>
      <c r="D73" s="90"/>
      <c r="E73" s="90"/>
      <c r="F73" s="90"/>
      <c r="G73" s="104"/>
      <c r="H73" s="90"/>
    </row>
    <row r="74" spans="1:8" s="33" customFormat="1" x14ac:dyDescent="0.2">
      <c r="A74" s="47"/>
      <c r="B74" s="70" t="s">
        <v>35</v>
      </c>
      <c r="C74" s="90"/>
      <c r="D74" s="90"/>
      <c r="E74" s="90"/>
      <c r="F74" s="90"/>
      <c r="G74" s="104"/>
      <c r="H74" s="90"/>
    </row>
    <row r="75" spans="1:8" s="33" customFormat="1" x14ac:dyDescent="0.2">
      <c r="A75" s="47"/>
      <c r="B75" s="69"/>
      <c r="C75" s="90"/>
      <c r="D75" s="90"/>
      <c r="E75" s="90"/>
      <c r="F75" s="90"/>
      <c r="G75" s="104"/>
      <c r="H75" s="90"/>
    </row>
    <row r="76" spans="1:8" s="33" customFormat="1" ht="18" customHeight="1" x14ac:dyDescent="0.2">
      <c r="A76" s="47"/>
      <c r="B76" s="73" t="s">
        <v>12</v>
      </c>
      <c r="C76" s="90"/>
      <c r="D76" s="90"/>
      <c r="E76" s="90"/>
      <c r="F76" s="90"/>
      <c r="G76" s="104"/>
      <c r="H76" s="90"/>
    </row>
    <row r="77" spans="1:8" s="33" customFormat="1" ht="48" customHeight="1" x14ac:dyDescent="0.2">
      <c r="A77" s="47"/>
      <c r="B77" s="65" t="s">
        <v>32</v>
      </c>
      <c r="C77" s="90"/>
      <c r="D77" s="90"/>
      <c r="E77" s="90"/>
      <c r="F77" s="90"/>
      <c r="G77" s="104"/>
      <c r="H77" s="90"/>
    </row>
    <row r="78" spans="1:8" ht="6.75" customHeight="1" x14ac:dyDescent="0.2">
      <c r="A78" s="47"/>
      <c r="B78" s="76"/>
      <c r="C78" s="37"/>
      <c r="D78" s="37"/>
      <c r="E78" s="46"/>
      <c r="F78" s="63"/>
      <c r="G78" s="100"/>
      <c r="H78" s="63"/>
    </row>
    <row r="79" spans="1:8" s="33" customFormat="1" x14ac:dyDescent="0.2">
      <c r="A79" s="47"/>
      <c r="B79" s="75"/>
      <c r="C79" s="37"/>
      <c r="D79" s="37"/>
      <c r="E79" s="46" t="s">
        <v>1</v>
      </c>
      <c r="F79" s="63">
        <v>22</v>
      </c>
      <c r="G79" s="100"/>
      <c r="H79" s="96">
        <f>F79*G79</f>
        <v>0</v>
      </c>
    </row>
    <row r="80" spans="1:8" s="33" customFormat="1" x14ac:dyDescent="0.2">
      <c r="A80" s="47"/>
      <c r="B80" s="14"/>
      <c r="C80" s="14"/>
      <c r="D80" s="14"/>
      <c r="E80" s="46"/>
      <c r="F80" s="63"/>
      <c r="G80" s="100"/>
      <c r="H80" s="96"/>
    </row>
    <row r="81" spans="1:8" s="33" customFormat="1" x14ac:dyDescent="0.2">
      <c r="A81" s="47"/>
      <c r="B81" s="95" t="s">
        <v>44</v>
      </c>
      <c r="C81" s="90"/>
      <c r="D81" s="90"/>
      <c r="E81" s="90"/>
      <c r="F81" s="90"/>
      <c r="G81" s="104"/>
      <c r="H81" s="90"/>
    </row>
    <row r="82" spans="1:8" s="33" customFormat="1" x14ac:dyDescent="0.2">
      <c r="A82" s="47"/>
      <c r="B82" s="71" t="s">
        <v>47</v>
      </c>
      <c r="C82" s="90"/>
      <c r="D82" s="90"/>
      <c r="E82" s="90"/>
      <c r="F82" s="90"/>
      <c r="G82" s="104"/>
      <c r="H82" s="90"/>
    </row>
    <row r="83" spans="1:8" s="33" customFormat="1" x14ac:dyDescent="0.2">
      <c r="A83" s="47"/>
      <c r="B83" s="71" t="s">
        <v>46</v>
      </c>
      <c r="C83" s="90"/>
      <c r="D83" s="90"/>
      <c r="E83" s="90"/>
      <c r="F83" s="90"/>
      <c r="G83" s="104"/>
      <c r="H83" s="90"/>
    </row>
    <row r="84" spans="1:8" s="33" customFormat="1" x14ac:dyDescent="0.2">
      <c r="A84" s="47"/>
      <c r="B84" s="72"/>
      <c r="C84" s="90"/>
      <c r="D84" s="90"/>
      <c r="E84" s="90"/>
      <c r="F84" s="90"/>
      <c r="G84" s="104"/>
      <c r="H84" s="90"/>
    </row>
    <row r="85" spans="1:8" s="33" customFormat="1" x14ac:dyDescent="0.2">
      <c r="A85" s="47"/>
      <c r="B85" s="72" t="s">
        <v>10</v>
      </c>
      <c r="C85" s="90"/>
      <c r="D85" s="90"/>
      <c r="E85" s="90"/>
      <c r="F85" s="90"/>
      <c r="G85" s="104"/>
      <c r="H85" s="90"/>
    </row>
    <row r="86" spans="1:8" s="33" customFormat="1" x14ac:dyDescent="0.2">
      <c r="A86" s="47"/>
      <c r="B86" s="71" t="s">
        <v>45</v>
      </c>
      <c r="C86" s="90"/>
      <c r="D86" s="90"/>
      <c r="E86" s="90"/>
      <c r="F86" s="90"/>
      <c r="G86" s="104"/>
      <c r="H86" s="90"/>
    </row>
    <row r="87" spans="1:8" s="33" customFormat="1" x14ac:dyDescent="0.2">
      <c r="A87" s="47"/>
      <c r="B87" s="72"/>
      <c r="C87" s="90"/>
      <c r="D87" s="90"/>
      <c r="E87" s="90"/>
      <c r="F87" s="90"/>
      <c r="G87" s="104"/>
      <c r="H87" s="90"/>
    </row>
    <row r="88" spans="1:8" s="33" customFormat="1" x14ac:dyDescent="0.2">
      <c r="A88" s="47"/>
      <c r="B88" s="72" t="s">
        <v>11</v>
      </c>
      <c r="C88" s="90"/>
      <c r="D88" s="90"/>
      <c r="E88" s="90"/>
      <c r="F88" s="90"/>
      <c r="G88" s="104"/>
      <c r="H88" s="90"/>
    </row>
    <row r="89" spans="1:8" s="33" customFormat="1" x14ac:dyDescent="0.2">
      <c r="A89" s="47"/>
      <c r="B89" s="72"/>
      <c r="C89" s="90"/>
      <c r="D89" s="90"/>
      <c r="E89" s="90"/>
      <c r="F89" s="90"/>
      <c r="G89" s="104"/>
      <c r="H89" s="90"/>
    </row>
    <row r="90" spans="1:8" s="33" customFormat="1" x14ac:dyDescent="0.2">
      <c r="A90" s="47"/>
      <c r="B90" s="70" t="s">
        <v>48</v>
      </c>
      <c r="C90" s="90"/>
      <c r="D90" s="90"/>
      <c r="E90" s="90"/>
      <c r="F90" s="90"/>
      <c r="G90" s="104"/>
      <c r="H90" s="90"/>
    </row>
    <row r="91" spans="1:8" s="33" customFormat="1" x14ac:dyDescent="0.2">
      <c r="A91" s="47"/>
      <c r="B91" s="69"/>
      <c r="C91" s="90"/>
      <c r="D91" s="90"/>
      <c r="E91" s="90"/>
      <c r="F91" s="90"/>
      <c r="G91" s="104"/>
      <c r="H91" s="90"/>
    </row>
    <row r="92" spans="1:8" s="33" customFormat="1" x14ac:dyDescent="0.2">
      <c r="A92" s="47"/>
      <c r="B92" s="73" t="s">
        <v>12</v>
      </c>
      <c r="C92" s="90"/>
      <c r="D92" s="90"/>
      <c r="E92" s="90"/>
      <c r="F92" s="90"/>
      <c r="G92" s="104"/>
      <c r="H92" s="90"/>
    </row>
    <row r="93" spans="1:8" s="33" customFormat="1" ht="38.25" x14ac:dyDescent="0.2">
      <c r="A93" s="47"/>
      <c r="B93" s="65" t="s">
        <v>32</v>
      </c>
      <c r="C93" s="90"/>
      <c r="D93" s="90"/>
      <c r="E93" s="90"/>
      <c r="F93" s="90"/>
      <c r="G93" s="104"/>
      <c r="H93" s="90"/>
    </row>
    <row r="94" spans="1:8" s="33" customFormat="1" x14ac:dyDescent="0.2">
      <c r="A94" s="47"/>
      <c r="B94" s="76"/>
      <c r="C94" s="37"/>
      <c r="D94" s="37"/>
      <c r="E94" s="46"/>
      <c r="F94" s="63"/>
      <c r="G94" s="100"/>
      <c r="H94" s="63"/>
    </row>
    <row r="95" spans="1:8" s="33" customFormat="1" x14ac:dyDescent="0.2">
      <c r="A95" s="47"/>
      <c r="B95" s="75"/>
      <c r="C95" s="24"/>
      <c r="D95" s="24"/>
      <c r="E95" s="46" t="s">
        <v>1</v>
      </c>
      <c r="F95" s="63">
        <v>1</v>
      </c>
      <c r="G95" s="100"/>
      <c r="H95" s="96">
        <f>F95*G95</f>
        <v>0</v>
      </c>
    </row>
    <row r="96" spans="1:8" s="33" customFormat="1" x14ac:dyDescent="0.2">
      <c r="A96" s="47"/>
      <c r="B96" s="14"/>
      <c r="C96" s="14"/>
      <c r="D96" s="14"/>
      <c r="E96" s="46"/>
      <c r="F96" s="66"/>
      <c r="G96" s="105"/>
      <c r="H96" s="96"/>
    </row>
    <row r="97" spans="1:17" s="52" customFormat="1" ht="25.5" x14ac:dyDescent="0.2">
      <c r="A97" s="67" t="str">
        <f>A$44&amp;COUNTA(A$44:A95)&amp;"."</f>
        <v>2.2.</v>
      </c>
      <c r="B97" s="53" t="s">
        <v>3</v>
      </c>
      <c r="C97" s="90"/>
      <c r="D97" s="90"/>
      <c r="E97" s="54" t="s">
        <v>1</v>
      </c>
      <c r="F97" s="54">
        <v>1</v>
      </c>
      <c r="G97" s="106"/>
      <c r="H97" s="96">
        <f t="shared" ref="H97:H108" si="1">F97*G97</f>
        <v>0</v>
      </c>
    </row>
    <row r="98" spans="1:17" s="9" customFormat="1" x14ac:dyDescent="0.2">
      <c r="A98" s="47"/>
      <c r="B98" s="48"/>
      <c r="C98" s="48"/>
      <c r="D98" s="48"/>
      <c r="E98" s="51"/>
      <c r="F98" s="51"/>
      <c r="G98" s="107"/>
      <c r="H98" s="96"/>
      <c r="I98" s="8"/>
    </row>
    <row r="99" spans="1:17" s="7" customFormat="1" ht="38.25" x14ac:dyDescent="0.2">
      <c r="A99" s="67" t="str">
        <f>A$44&amp;COUNTA(A$44:A97)&amp;"."</f>
        <v>2.3.</v>
      </c>
      <c r="B99" s="48" t="s">
        <v>7</v>
      </c>
      <c r="C99" s="48"/>
      <c r="D99" s="48"/>
      <c r="E99" s="49"/>
      <c r="F99" s="51"/>
      <c r="G99" s="107"/>
      <c r="H99" s="96"/>
      <c r="I99" s="6"/>
    </row>
    <row r="100" spans="1:17" s="7" customFormat="1" x14ac:dyDescent="0.2">
      <c r="A100" s="47"/>
      <c r="B100" s="48" t="s">
        <v>6</v>
      </c>
      <c r="C100" s="90"/>
      <c r="D100" s="90"/>
      <c r="E100" s="50" t="s">
        <v>0</v>
      </c>
      <c r="F100" s="64">
        <v>31</v>
      </c>
      <c r="G100" s="108"/>
      <c r="H100" s="96">
        <f t="shared" si="1"/>
        <v>0</v>
      </c>
      <c r="I100" s="6"/>
    </row>
    <row r="101" spans="1:17" s="7" customFormat="1" x14ac:dyDescent="0.2">
      <c r="A101" s="47"/>
      <c r="B101" s="48"/>
      <c r="C101" s="48"/>
      <c r="D101" s="48"/>
      <c r="E101" s="49"/>
      <c r="F101" s="51"/>
      <c r="G101" s="107"/>
      <c r="H101" s="96"/>
      <c r="I101" s="6"/>
    </row>
    <row r="102" spans="1:17" s="7" customFormat="1" ht="27" customHeight="1" x14ac:dyDescent="0.2">
      <c r="A102" s="67" t="str">
        <f>A$44&amp;COUNTA(A$44:A100)&amp;"."</f>
        <v>2.4.</v>
      </c>
      <c r="B102" s="48" t="s">
        <v>8</v>
      </c>
      <c r="C102" s="48"/>
      <c r="D102" s="48"/>
      <c r="E102" s="49"/>
      <c r="F102" s="51"/>
      <c r="G102" s="107"/>
      <c r="H102" s="96"/>
      <c r="I102" s="6"/>
    </row>
    <row r="103" spans="1:17" s="7" customFormat="1" ht="13.5" customHeight="1" x14ac:dyDescent="0.2">
      <c r="A103" s="67"/>
      <c r="B103" s="48"/>
      <c r="C103" s="48"/>
      <c r="D103" s="48"/>
      <c r="E103" s="49"/>
      <c r="F103" s="51"/>
      <c r="G103" s="107"/>
      <c r="H103" s="96"/>
      <c r="I103" s="6"/>
    </row>
    <row r="104" spans="1:17" s="57" customFormat="1" x14ac:dyDescent="0.2">
      <c r="A104" s="67" t="s">
        <v>39</v>
      </c>
      <c r="B104" s="44" t="s">
        <v>18</v>
      </c>
      <c r="C104" s="90"/>
      <c r="D104" s="90"/>
      <c r="E104" s="25" t="s">
        <v>1</v>
      </c>
      <c r="F104" s="60">
        <v>1</v>
      </c>
      <c r="G104" s="102"/>
      <c r="H104" s="96">
        <f>F104*G104</f>
        <v>0</v>
      </c>
      <c r="Q104" s="58"/>
    </row>
    <row r="105" spans="1:17" s="57" customFormat="1" x14ac:dyDescent="0.2">
      <c r="A105" s="31"/>
      <c r="B105" s="44"/>
      <c r="C105" s="44"/>
      <c r="D105" s="44"/>
      <c r="E105" s="43"/>
      <c r="F105" s="62"/>
      <c r="G105" s="103"/>
      <c r="H105" s="96"/>
      <c r="Q105" s="58"/>
    </row>
    <row r="106" spans="1:17" s="57" customFormat="1" ht="25.5" x14ac:dyDescent="0.2">
      <c r="A106" s="67" t="s">
        <v>40</v>
      </c>
      <c r="B106" s="44" t="s">
        <v>9</v>
      </c>
      <c r="C106" s="90"/>
      <c r="D106" s="90"/>
      <c r="E106" s="25" t="s">
        <v>1</v>
      </c>
      <c r="F106" s="60">
        <v>1</v>
      </c>
      <c r="G106" s="102"/>
      <c r="H106" s="96">
        <f t="shared" si="1"/>
        <v>0</v>
      </c>
      <c r="I106" s="59"/>
      <c r="J106" s="59"/>
      <c r="Q106" s="58"/>
    </row>
    <row r="107" spans="1:17" s="57" customFormat="1" x14ac:dyDescent="0.2">
      <c r="A107" s="67"/>
      <c r="B107" s="44"/>
      <c r="C107" s="44"/>
      <c r="D107" s="44"/>
      <c r="E107" s="25"/>
      <c r="F107" s="60"/>
      <c r="G107" s="102"/>
      <c r="H107" s="96"/>
      <c r="I107" s="59"/>
      <c r="J107" s="59"/>
      <c r="Q107" s="58"/>
    </row>
    <row r="108" spans="1:17" s="57" customFormat="1" x14ac:dyDescent="0.2">
      <c r="A108" s="67" t="s">
        <v>41</v>
      </c>
      <c r="B108" s="44" t="s">
        <v>19</v>
      </c>
      <c r="C108" s="90"/>
      <c r="D108" s="90"/>
      <c r="E108" s="25" t="s">
        <v>1</v>
      </c>
      <c r="F108" s="60">
        <v>1</v>
      </c>
      <c r="G108" s="102"/>
      <c r="H108" s="96">
        <f t="shared" si="1"/>
        <v>0</v>
      </c>
      <c r="I108" s="59"/>
      <c r="J108" s="59"/>
      <c r="Q108" s="58"/>
    </row>
    <row r="109" spans="1:17" s="33" customFormat="1" ht="13.5" thickBot="1" x14ac:dyDescent="0.25">
      <c r="A109" s="31"/>
      <c r="B109" s="38"/>
      <c r="C109" s="38"/>
      <c r="D109" s="38"/>
      <c r="E109" s="25"/>
      <c r="F109" s="25"/>
      <c r="G109" s="25"/>
      <c r="H109" s="25"/>
    </row>
    <row r="110" spans="1:17" s="33" customFormat="1" ht="13.5" thickBot="1" x14ac:dyDescent="0.25">
      <c r="A110" s="31"/>
      <c r="B110" s="56" t="s">
        <v>4</v>
      </c>
      <c r="C110" s="79"/>
      <c r="D110" s="79"/>
      <c r="E110" s="40"/>
      <c r="F110" s="40"/>
      <c r="G110" s="40"/>
      <c r="H110" s="98">
        <f>H41+SUM(H46:H109)</f>
        <v>0</v>
      </c>
    </row>
    <row r="111" spans="1:17" s="33" customFormat="1" x14ac:dyDescent="0.2">
      <c r="A111" s="31"/>
      <c r="B111" s="55"/>
      <c r="C111" s="55"/>
      <c r="D111" s="55"/>
      <c r="E111" s="32"/>
      <c r="F111" s="32"/>
      <c r="G111" s="32"/>
      <c r="H111" s="32"/>
    </row>
    <row r="112" spans="1:17" s="33" customFormat="1" x14ac:dyDescent="0.2">
      <c r="A112" s="31"/>
      <c r="B112" s="55" t="s">
        <v>23</v>
      </c>
      <c r="C112" s="55"/>
      <c r="D112" s="55"/>
      <c r="E112" s="32"/>
      <c r="F112" s="32"/>
      <c r="G112" s="32"/>
      <c r="H112" s="99">
        <f>H110*0.25</f>
        <v>0</v>
      </c>
    </row>
    <row r="113" spans="1:8" s="33" customFormat="1" ht="13.5" thickBot="1" x14ac:dyDescent="0.25">
      <c r="A113" s="31"/>
      <c r="B113" s="38"/>
      <c r="C113" s="38"/>
      <c r="D113" s="38"/>
      <c r="E113" s="25"/>
      <c r="F113" s="25"/>
      <c r="G113" s="25"/>
      <c r="H113" s="25"/>
    </row>
    <row r="114" spans="1:8" s="33" customFormat="1" ht="13.5" thickBot="1" x14ac:dyDescent="0.25">
      <c r="A114" s="31"/>
      <c r="B114" s="56" t="s">
        <v>2</v>
      </c>
      <c r="C114" s="79"/>
      <c r="D114" s="79"/>
      <c r="E114" s="40"/>
      <c r="F114" s="40"/>
      <c r="G114" s="40"/>
      <c r="H114" s="98">
        <f>H110+H112</f>
        <v>0</v>
      </c>
    </row>
  </sheetData>
  <mergeCells count="1">
    <mergeCell ref="A1:H1"/>
  </mergeCells>
  <phoneticPr fontId="5" type="noConversion"/>
  <conditionalFormatting sqref="A35:A104">
    <cfRule type="cellIs" dxfId="34" priority="5" stopIfTrue="1" operator="equal">
      <formula>#REF!</formula>
    </cfRule>
  </conditionalFormatting>
  <conditionalFormatting sqref="A36:A40">
    <cfRule type="cellIs" dxfId="33" priority="5280" stopIfTrue="1" operator="equal">
      <formula>#REF!</formula>
    </cfRule>
  </conditionalFormatting>
  <conditionalFormatting sqref="A41">
    <cfRule type="cellIs" dxfId="32" priority="6725" stopIfTrue="1" operator="equal">
      <formula>#REF!</formula>
    </cfRule>
    <cfRule type="cellIs" dxfId="31" priority="6723" stopIfTrue="1" operator="equal">
      <formula>A39</formula>
    </cfRule>
  </conditionalFormatting>
  <conditionalFormatting sqref="A42">
    <cfRule type="cellIs" dxfId="30" priority="660" stopIfTrue="1" operator="equal">
      <formula>A37</formula>
    </cfRule>
  </conditionalFormatting>
  <conditionalFormatting sqref="A42:A43 A45:A65">
    <cfRule type="cellIs" dxfId="29" priority="6706" stopIfTrue="1" operator="equal">
      <formula>#REF!</formula>
    </cfRule>
  </conditionalFormatting>
  <conditionalFormatting sqref="A45:A61 A63:A77 A79:A95 A97 A99:A104 A106:A107 A36:A40 A43">
    <cfRule type="cellIs" dxfId="28" priority="1362" stopIfTrue="1" operator="equal">
      <formula>A35</formula>
    </cfRule>
  </conditionalFormatting>
  <conditionalFormatting sqref="A45:A103">
    <cfRule type="cellIs" dxfId="27" priority="658" stopIfTrue="1" operator="equal">
      <formula>#REF!</formula>
    </cfRule>
  </conditionalFormatting>
  <conditionalFormatting sqref="A45:A108">
    <cfRule type="cellIs" dxfId="26" priority="1314" stopIfTrue="1" operator="equal">
      <formula>#REF!</formula>
    </cfRule>
  </conditionalFormatting>
  <conditionalFormatting sqref="A66">
    <cfRule type="cellIs" dxfId="25" priority="6751" stopIfTrue="1" operator="equal">
      <formula>#REF!</formula>
    </cfRule>
  </conditionalFormatting>
  <conditionalFormatting sqref="A67">
    <cfRule type="cellIs" dxfId="24" priority="6757" stopIfTrue="1" operator="equal">
      <formula>#REF!</formula>
    </cfRule>
  </conditionalFormatting>
  <conditionalFormatting sqref="A68:A69">
    <cfRule type="cellIs" dxfId="23" priority="6778" stopIfTrue="1" operator="equal">
      <formula>#REF!</formula>
    </cfRule>
  </conditionalFormatting>
  <conditionalFormatting sqref="A70:A77">
    <cfRule type="cellIs" dxfId="22" priority="6748" stopIfTrue="1" operator="equal">
      <formula>#REF!</formula>
    </cfRule>
  </conditionalFormatting>
  <conditionalFormatting sqref="A78">
    <cfRule type="cellIs" dxfId="21" priority="6734" stopIfTrue="1" operator="equal">
      <formula>#REF!</formula>
    </cfRule>
  </conditionalFormatting>
  <conditionalFormatting sqref="A78:A80">
    <cfRule type="cellIs" dxfId="20" priority="6753" stopIfTrue="1" operator="equal">
      <formula>#REF!</formula>
    </cfRule>
  </conditionalFormatting>
  <conditionalFormatting sqref="A81">
    <cfRule type="cellIs" dxfId="19" priority="6780" stopIfTrue="1" operator="equal">
      <formula>#REF!</formula>
    </cfRule>
  </conditionalFormatting>
  <conditionalFormatting sqref="A82">
    <cfRule type="cellIs" dxfId="18" priority="6795" stopIfTrue="1" operator="equal">
      <formula>#REF!</formula>
    </cfRule>
  </conditionalFormatting>
  <conditionalFormatting sqref="A83">
    <cfRule type="cellIs" dxfId="17" priority="6745" stopIfTrue="1" operator="equal">
      <formula>A2</formula>
    </cfRule>
  </conditionalFormatting>
  <conditionalFormatting sqref="A84:A95">
    <cfRule type="cellIs" dxfId="16" priority="6774" stopIfTrue="1" operator="equal">
      <formula>A4</formula>
    </cfRule>
  </conditionalFormatting>
  <conditionalFormatting sqref="A96">
    <cfRule type="cellIs" dxfId="15" priority="6782" stopIfTrue="1" operator="equal">
      <formula>#REF!</formula>
    </cfRule>
  </conditionalFormatting>
  <conditionalFormatting sqref="A96:A97">
    <cfRule type="cellIs" dxfId="14" priority="6793" stopIfTrue="1" operator="equal">
      <formula>A33</formula>
    </cfRule>
  </conditionalFormatting>
  <conditionalFormatting sqref="A98">
    <cfRule type="cellIs" dxfId="13" priority="6794" stopIfTrue="1" operator="equal">
      <formula>#REF!</formula>
    </cfRule>
  </conditionalFormatting>
  <conditionalFormatting sqref="A98:A103">
    <cfRule type="cellIs" dxfId="12" priority="6720" stopIfTrue="1" operator="equal">
      <formula>A57</formula>
    </cfRule>
  </conditionalFormatting>
  <conditionalFormatting sqref="A104">
    <cfRule type="cellIs" dxfId="11" priority="8" stopIfTrue="1" operator="equal">
      <formula>A70</formula>
    </cfRule>
  </conditionalFormatting>
  <conditionalFormatting sqref="A104:A108">
    <cfRule type="cellIs" dxfId="10" priority="4435" stopIfTrue="1" operator="equal">
      <formula>#REF!</formula>
    </cfRule>
  </conditionalFormatting>
  <conditionalFormatting sqref="A105">
    <cfRule type="cellIs" dxfId="9" priority="12" stopIfTrue="1" operator="equal">
      <formula>#REF!</formula>
    </cfRule>
  </conditionalFormatting>
  <conditionalFormatting sqref="A106">
    <cfRule type="cellIs" dxfId="8" priority="15" stopIfTrue="1" operator="equal">
      <formula>#REF!</formula>
    </cfRule>
  </conditionalFormatting>
  <conditionalFormatting sqref="A106:A108">
    <cfRule type="cellIs" dxfId="7" priority="2" stopIfTrue="1" operator="equal">
      <formula>#REF!</formula>
    </cfRule>
    <cfRule type="cellIs" dxfId="6" priority="3" stopIfTrue="1" operator="equal">
      <formula>#REF!</formula>
    </cfRule>
    <cfRule type="cellIs" dxfId="5" priority="4" stopIfTrue="1" operator="equal">
      <formula>#REF!</formula>
    </cfRule>
    <cfRule type="cellIs" dxfId="4" priority="9" stopIfTrue="1" operator="equal">
      <formula>#REF!</formula>
    </cfRule>
  </conditionalFormatting>
  <conditionalFormatting sqref="A107:A108">
    <cfRule type="cellIs" dxfId="3" priority="40" stopIfTrue="1" operator="equal">
      <formula>A72</formula>
    </cfRule>
  </conditionalFormatting>
  <conditionalFormatting sqref="A108">
    <cfRule type="cellIs" dxfId="2" priority="14" stopIfTrue="1" operator="equal">
      <formula>A72</formula>
    </cfRule>
    <cfRule type="cellIs" dxfId="1" priority="13" stopIfTrue="1" operator="equal">
      <formula>A106</formula>
    </cfRule>
    <cfRule type="cellIs" dxfId="0" priority="1" stopIfTrue="1" operator="equal">
      <formula>A107</formula>
    </cfRule>
  </conditionalFormatting>
  <pageMargins left="0.39370078740157483" right="0.39370078740157483" top="0" bottom="1.1811023622047245" header="0.11811023622047245" footer="0.11811023622047245"/>
  <pageSetup paperSize="9" scale="97" fitToHeight="50" orientation="landscape" useFirstPageNumber="1" horizontalDpi="1200" verticalDpi="1200" r:id="rId1"/>
  <headerFooter alignWithMargins="0">
    <oddHeader xml:space="preserve">&amp;L&amp;"Arial,Italic"&amp;9 &amp;R
</oddHeader>
  </headerFooter>
  <rowBreaks count="1" manualBreakCount="1">
    <brk id="64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2</vt:i4>
      </vt:variant>
    </vt:vector>
  </HeadingPairs>
  <TitlesOfParts>
    <vt:vector size="3" baseType="lpstr">
      <vt:lpstr>TROŠKOVNIK</vt:lpstr>
      <vt:lpstr>TROŠKOVNIK!Ispis_naslova</vt:lpstr>
      <vt:lpstr>TROŠKOVNIK!Podrucje_ispisa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EMAC</dc:creator>
  <cp:lastModifiedBy>Melita Vundać</cp:lastModifiedBy>
  <cp:lastPrinted>2025-02-04T10:59:33Z</cp:lastPrinted>
  <dcterms:created xsi:type="dcterms:W3CDTF">1998-11-03T09:37:07Z</dcterms:created>
  <dcterms:modified xsi:type="dcterms:W3CDTF">2026-01-27T09:08:14Z</dcterms:modified>
</cp:coreProperties>
</file>