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C5" i="3" s="1"/>
  <c r="B11" i="3"/>
  <c r="D9" i="3"/>
  <c r="C9" i="3"/>
  <c r="B9" i="3"/>
  <c r="B5" i="3" s="1"/>
  <c r="D6" i="3"/>
  <c r="C6" i="3"/>
  <c r="B6" i="3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G9" i="2" s="1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G10" i="2"/>
  <c r="F10" i="2"/>
  <c r="E10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E9" i="2" l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<sst xmlns="http://schemas.openxmlformats.org/spreadsheetml/2006/main" count="164" uniqueCount="107">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</sst>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topLeftCell="A7" workbookViewId="0">
      <selection activeCell="H9" sqref="H9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0</v>
      </c>
      <c r="B1" s="77"/>
      <c r="C1" s="77"/>
      <c r="D1" s="77"/>
      <c r="E1" s="77"/>
      <c r="F1" s="77"/>
      <c r="G1" s="77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7" t="s">
        <v>1</v>
      </c>
      <c r="B3" s="77"/>
      <c r="C3" s="77"/>
      <c r="D3" s="77"/>
      <c r="E3" s="77"/>
      <c r="F3" s="77"/>
      <c r="G3" s="88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7" t="s">
        <v>2</v>
      </c>
      <c r="B5" s="78"/>
      <c r="C5" s="78"/>
      <c r="D5" s="78"/>
      <c r="E5" s="78"/>
      <c r="F5" s="78"/>
      <c r="G5" s="78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9" t="s">
        <v>6</v>
      </c>
      <c r="B8" s="72"/>
      <c r="C8" s="72"/>
      <c r="D8" s="72"/>
      <c r="E8" s="74"/>
      <c r="F8" s="14">
        <v>1811666</v>
      </c>
      <c r="G8" s="14">
        <v>1824942</v>
      </c>
      <c r="H8" s="14">
        <v>1837574</v>
      </c>
    </row>
    <row r="9" spans="1:8" x14ac:dyDescent="0.25">
      <c r="A9" s="73" t="s">
        <v>7</v>
      </c>
      <c r="B9" s="74"/>
      <c r="C9" s="74"/>
      <c r="D9" s="74"/>
      <c r="E9" s="74"/>
      <c r="F9" s="14"/>
      <c r="G9" s="14"/>
      <c r="H9" s="14"/>
    </row>
    <row r="10" spans="1:8" x14ac:dyDescent="0.25">
      <c r="A10" s="86" t="s">
        <v>8</v>
      </c>
      <c r="B10" s="76"/>
      <c r="C10" s="76"/>
      <c r="D10" s="76"/>
      <c r="E10" s="87"/>
      <c r="F10" s="16">
        <f t="shared" ref="F10:H10" si="0">F8+F9</f>
        <v>1811666</v>
      </c>
      <c r="G10" s="16">
        <f t="shared" si="0"/>
        <v>1824942</v>
      </c>
      <c r="H10" s="16">
        <f t="shared" si="0"/>
        <v>1837574</v>
      </c>
    </row>
    <row r="11" spans="1:8" x14ac:dyDescent="0.25">
      <c r="A11" s="71" t="s">
        <v>9</v>
      </c>
      <c r="B11" s="72"/>
      <c r="C11" s="72"/>
      <c r="D11" s="72"/>
      <c r="E11" s="72"/>
      <c r="F11" s="14">
        <v>1768399</v>
      </c>
      <c r="G11" s="14">
        <v>1821425</v>
      </c>
      <c r="H11" s="14">
        <v>1833991</v>
      </c>
    </row>
    <row r="12" spans="1:8" x14ac:dyDescent="0.25">
      <c r="A12" s="73" t="s">
        <v>10</v>
      </c>
      <c r="B12" s="74"/>
      <c r="C12" s="74"/>
      <c r="D12" s="74"/>
      <c r="E12" s="74"/>
      <c r="F12" s="14">
        <v>43267</v>
      </c>
      <c r="G12" s="14">
        <v>3517</v>
      </c>
      <c r="H12" s="14">
        <v>3583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1811666</v>
      </c>
      <c r="G13" s="16">
        <f t="shared" si="1"/>
        <v>1824942</v>
      </c>
      <c r="H13" s="16">
        <f t="shared" si="1"/>
        <v>1837574</v>
      </c>
    </row>
    <row r="14" spans="1:8" x14ac:dyDescent="0.25">
      <c r="A14" s="75" t="s">
        <v>12</v>
      </c>
      <c r="B14" s="76"/>
      <c r="C14" s="76"/>
      <c r="D14" s="76"/>
      <c r="E14" s="76"/>
      <c r="F14" s="16">
        <f>F10-F13</f>
        <v>0</v>
      </c>
      <c r="G14" s="16">
        <f>G10-G13</f>
        <v>0</v>
      </c>
      <c r="H14" s="16">
        <f>H10-H13</f>
        <v>0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7" t="s">
        <v>13</v>
      </c>
      <c r="B16" s="78"/>
      <c r="C16" s="78"/>
      <c r="D16" s="78"/>
      <c r="E16" s="78"/>
      <c r="F16" s="78"/>
      <c r="G16" s="78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9" t="s">
        <v>14</v>
      </c>
      <c r="B19" s="80"/>
      <c r="C19" s="80"/>
      <c r="D19" s="80"/>
      <c r="E19" s="81"/>
      <c r="F19" s="14"/>
      <c r="G19" s="14"/>
      <c r="H19" s="14"/>
    </row>
    <row r="20" spans="1:8" x14ac:dyDescent="0.25">
      <c r="A20" s="79" t="s">
        <v>15</v>
      </c>
      <c r="B20" s="72"/>
      <c r="C20" s="72"/>
      <c r="D20" s="72"/>
      <c r="E20" s="72"/>
      <c r="F20" s="14"/>
      <c r="G20" s="14"/>
      <c r="H20" s="14"/>
    </row>
    <row r="21" spans="1:8" x14ac:dyDescent="0.25">
      <c r="A21" s="82" t="s">
        <v>16</v>
      </c>
      <c r="B21" s="83"/>
      <c r="C21" s="83"/>
      <c r="D21" s="83"/>
      <c r="E21" s="84"/>
      <c r="F21" s="14">
        <v>2</v>
      </c>
      <c r="G21" s="14">
        <v>2</v>
      </c>
      <c r="H21" s="14">
        <v>2</v>
      </c>
    </row>
    <row r="22" spans="1:8" x14ac:dyDescent="0.25">
      <c r="A22" s="82" t="s">
        <v>17</v>
      </c>
      <c r="B22" s="83"/>
      <c r="C22" s="83"/>
      <c r="D22" s="83"/>
      <c r="E22" s="84"/>
      <c r="F22" s="14">
        <v>-2</v>
      </c>
      <c r="G22" s="14">
        <v>-2</v>
      </c>
      <c r="H22" s="14">
        <v>-2</v>
      </c>
    </row>
    <row r="23" spans="1:8" x14ac:dyDescent="0.25">
      <c r="A23" s="75" t="s">
        <v>18</v>
      </c>
      <c r="B23" s="76"/>
      <c r="C23" s="76"/>
      <c r="D23" s="76"/>
      <c r="E23" s="76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1" t="s">
        <v>19</v>
      </c>
      <c r="B24" s="72"/>
      <c r="C24" s="72"/>
      <c r="D24" s="72"/>
      <c r="E24" s="72"/>
      <c r="F24" s="14">
        <f t="shared" ref="F24:H24" si="2">F14+F23</f>
        <v>0</v>
      </c>
      <c r="G24" s="14">
        <f t="shared" si="2"/>
        <v>0</v>
      </c>
      <c r="H24" s="14">
        <f t="shared" si="2"/>
        <v>0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5"/>
      <c r="B26" s="85"/>
      <c r="C26" s="85"/>
      <c r="D26" s="85"/>
      <c r="E26" s="85"/>
      <c r="F26" s="85"/>
      <c r="G26" s="85"/>
      <c r="H26" s="85"/>
    </row>
    <row r="27" spans="1:8" ht="8.25" customHeight="1" x14ac:dyDescent="0.25"/>
    <row r="28" spans="1:8" x14ac:dyDescent="0.25">
      <c r="A28" s="69"/>
      <c r="B28" s="70"/>
      <c r="C28" s="70"/>
      <c r="D28" s="70"/>
      <c r="E28" s="70"/>
      <c r="F28" s="70"/>
      <c r="G28" s="70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0"/>
  <sheetViews>
    <sheetView zoomScale="85" zoomScaleNormal="85" workbookViewId="0">
      <selection activeCell="G84" sqref="G8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20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7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1811666</v>
      </c>
      <c r="F9" s="27">
        <f t="shared" si="0"/>
        <v>1824942</v>
      </c>
      <c r="G9" s="27">
        <f t="shared" si="0"/>
        <v>1837574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/>
      <c r="F24" s="35"/>
      <c r="G24" s="35"/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27</v>
      </c>
      <c r="F31" s="32">
        <f t="shared" si="4"/>
        <v>27</v>
      </c>
      <c r="G31" s="32">
        <f t="shared" si="4"/>
        <v>27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43">
        <f>E33+E34</f>
        <v>27</v>
      </c>
      <c r="F32" s="43">
        <f t="shared" ref="F32:G32" si="5">F33+F34</f>
        <v>27</v>
      </c>
      <c r="G32" s="43">
        <f t="shared" si="5"/>
        <v>27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27</v>
      </c>
      <c r="F34" s="35">
        <v>27</v>
      </c>
      <c r="G34" s="35">
        <v>27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265</v>
      </c>
      <c r="F35" s="32">
        <f t="shared" si="6"/>
        <v>265</v>
      </c>
      <c r="G35" s="32">
        <f t="shared" si="6"/>
        <v>265</v>
      </c>
    </row>
    <row r="36" spans="1:7" ht="16.5" customHeight="1" x14ac:dyDescent="0.25">
      <c r="A36" s="39"/>
      <c r="B36" s="44"/>
      <c r="C36" s="34">
        <v>31</v>
      </c>
      <c r="D36" s="30" t="s">
        <v>48</v>
      </c>
      <c r="E36" s="35">
        <v>265</v>
      </c>
      <c r="F36" s="35">
        <v>265</v>
      </c>
      <c r="G36" s="35">
        <v>265</v>
      </c>
    </row>
    <row r="37" spans="1:7" x14ac:dyDescent="0.25">
      <c r="A37" s="39"/>
      <c r="B37" s="44"/>
      <c r="C37" s="45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1811374</v>
      </c>
      <c r="F38" s="32">
        <f t="shared" si="7"/>
        <v>1824650</v>
      </c>
      <c r="G38" s="32">
        <f t="shared" si="7"/>
        <v>1837282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1811374</v>
      </c>
      <c r="F39" s="35">
        <v>1824650</v>
      </c>
      <c r="G39" s="35">
        <v>1837282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6">
        <v>7</v>
      </c>
      <c r="B45" s="47"/>
      <c r="C45" s="48"/>
      <c r="D45" s="49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50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1"/>
      <c r="F47" s="51"/>
      <c r="G47" s="51"/>
    </row>
    <row r="48" spans="1:7" ht="15.75" x14ac:dyDescent="0.25">
      <c r="A48" s="77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2">
        <f t="shared" ref="E51:G51" si="10">E52+E56+E66+E69+E72</f>
        <v>1768399</v>
      </c>
      <c r="F51" s="52">
        <f t="shared" si="10"/>
        <v>1821425</v>
      </c>
      <c r="G51" s="52">
        <f t="shared" si="10"/>
        <v>1833991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1433735</v>
      </c>
      <c r="F52" s="32">
        <f t="shared" si="11"/>
        <v>1449198</v>
      </c>
      <c r="G52" s="32">
        <f t="shared" si="11"/>
        <v>1463565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1433735</v>
      </c>
      <c r="F53" s="35">
        <v>1449198</v>
      </c>
      <c r="G53" s="35">
        <v>1463565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3"/>
      <c r="D56" s="42" t="s">
        <v>59</v>
      </c>
      <c r="E56" s="32">
        <f t="shared" ref="E56:G56" si="12">E57+E58+E59+E60+E61+E62+E63+E64+E65</f>
        <v>332010</v>
      </c>
      <c r="F56" s="32">
        <f t="shared" si="12"/>
        <v>369639</v>
      </c>
      <c r="G56" s="32">
        <f t="shared" si="12"/>
        <v>367838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331983</v>
      </c>
      <c r="F57" s="35">
        <v>369612</v>
      </c>
      <c r="G57" s="35">
        <v>367811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0</v>
      </c>
      <c r="F59" s="35">
        <v>0</v>
      </c>
      <c r="G59" s="35">
        <v>0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4"/>
      <c r="C61" s="34">
        <v>43</v>
      </c>
      <c r="D61" s="54" t="s">
        <v>44</v>
      </c>
      <c r="E61" s="35">
        <v>27</v>
      </c>
      <c r="F61" s="35">
        <v>27</v>
      </c>
      <c r="G61" s="35">
        <v>27</v>
      </c>
    </row>
    <row r="62" spans="1:7" x14ac:dyDescent="0.25">
      <c r="A62" s="39"/>
      <c r="B62" s="44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3"/>
      <c r="D66" s="42" t="s">
        <v>61</v>
      </c>
      <c r="E66" s="32">
        <f t="shared" ref="E66:G66" si="13">E67+E68</f>
        <v>2654</v>
      </c>
      <c r="F66" s="32">
        <f t="shared" si="13"/>
        <v>2588</v>
      </c>
      <c r="G66" s="32">
        <f t="shared" si="13"/>
        <v>2588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2654</v>
      </c>
      <c r="F67" s="35">
        <v>2588</v>
      </c>
      <c r="G67" s="35">
        <v>2588</v>
      </c>
    </row>
    <row r="68" spans="1:7" x14ac:dyDescent="0.25">
      <c r="A68" s="40"/>
      <c r="B68" s="39"/>
      <c r="C68" s="34">
        <v>31</v>
      </c>
      <c r="D68" s="34" t="s">
        <v>48</v>
      </c>
      <c r="E68" s="35">
        <v>0</v>
      </c>
      <c r="F68" s="35">
        <v>0</v>
      </c>
      <c r="G68" s="35">
        <v>0</v>
      </c>
    </row>
    <row r="69" spans="1:7" ht="36.75" customHeight="1" x14ac:dyDescent="0.25">
      <c r="A69" s="39"/>
      <c r="B69" s="42">
        <v>37</v>
      </c>
      <c r="C69" s="53"/>
      <c r="D69" s="50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3"/>
      <c r="D72" s="50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5">
        <v>4</v>
      </c>
      <c r="B75" s="55"/>
      <c r="C75" s="55"/>
      <c r="D75" s="56" t="s">
        <v>64</v>
      </c>
      <c r="E75" s="52">
        <f t="shared" ref="E75:G75" si="16">E79+E85+E76</f>
        <v>43267</v>
      </c>
      <c r="F75" s="52">
        <f t="shared" si="16"/>
        <v>3517</v>
      </c>
      <c r="G75" s="52">
        <f t="shared" si="16"/>
        <v>3583</v>
      </c>
    </row>
    <row r="76" spans="1:7" ht="38.25" x14ac:dyDescent="0.25">
      <c r="A76" s="30"/>
      <c r="B76" s="29">
        <v>41</v>
      </c>
      <c r="C76" s="30"/>
      <c r="D76" s="57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8"/>
      <c r="C77" s="34">
        <v>12</v>
      </c>
      <c r="D77" s="34" t="s">
        <v>51</v>
      </c>
      <c r="E77" s="35">
        <v>0</v>
      </c>
      <c r="F77" s="35">
        <v>0</v>
      </c>
      <c r="G77" s="35">
        <v>0</v>
      </c>
    </row>
    <row r="78" spans="1:7" x14ac:dyDescent="0.25">
      <c r="A78" s="33"/>
      <c r="B78" s="58"/>
      <c r="C78" s="34">
        <v>561</v>
      </c>
      <c r="D78" s="30" t="s">
        <v>58</v>
      </c>
      <c r="E78" s="35">
        <v>0</v>
      </c>
      <c r="F78" s="35">
        <v>0</v>
      </c>
      <c r="G78" s="35">
        <v>0</v>
      </c>
    </row>
    <row r="79" spans="1:7" ht="38.25" x14ac:dyDescent="0.25">
      <c r="A79" s="30"/>
      <c r="B79" s="29">
        <v>42</v>
      </c>
      <c r="C79" s="30"/>
      <c r="D79" s="57" t="s">
        <v>66</v>
      </c>
      <c r="E79" s="32">
        <f t="shared" ref="E79:G79" si="18">E80+E82+E83+E81+E84</f>
        <v>3450</v>
      </c>
      <c r="F79" s="32">
        <f t="shared" si="18"/>
        <v>3517</v>
      </c>
      <c r="G79" s="32">
        <f t="shared" si="18"/>
        <v>3583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3185</v>
      </c>
      <c r="F80" s="35">
        <v>3252</v>
      </c>
      <c r="G80" s="35">
        <v>3318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265</v>
      </c>
      <c r="F82" s="35">
        <v>265</v>
      </c>
      <c r="G82" s="35">
        <v>265</v>
      </c>
    </row>
    <row r="83" spans="1:7" ht="25.5" x14ac:dyDescent="0.25">
      <c r="A83" s="40"/>
      <c r="B83" s="39"/>
      <c r="C83" s="34">
        <v>43</v>
      </c>
      <c r="D83" s="54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0.75" customHeight="1" x14ac:dyDescent="0.25">
      <c r="A85" s="30"/>
      <c r="B85" s="29">
        <v>45</v>
      </c>
      <c r="C85" s="30"/>
      <c r="D85" s="57" t="s">
        <v>67</v>
      </c>
      <c r="E85" s="32">
        <f t="shared" ref="E85:G85" si="19">E86+E87</f>
        <v>39817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39817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1811666</v>
      </c>
      <c r="C5" s="60">
        <f t="shared" si="0"/>
        <v>1824942</v>
      </c>
      <c r="D5" s="60">
        <f t="shared" si="0"/>
        <v>1837574</v>
      </c>
    </row>
    <row r="6" spans="1:4" ht="15.75" customHeight="1" x14ac:dyDescent="0.25">
      <c r="A6" s="28" t="s">
        <v>74</v>
      </c>
      <c r="B6" s="60">
        <f t="shared" ref="B6:D6" si="1">B7+B8</f>
        <v>1811374</v>
      </c>
      <c r="C6" s="60">
        <f t="shared" si="1"/>
        <v>1824650</v>
      </c>
      <c r="D6" s="60">
        <f t="shared" si="1"/>
        <v>1837282</v>
      </c>
    </row>
    <row r="7" spans="1:4" x14ac:dyDescent="0.25">
      <c r="A7" s="61" t="s">
        <v>75</v>
      </c>
      <c r="B7" s="35">
        <v>1811374</v>
      </c>
      <c r="C7" s="35">
        <v>1824650</v>
      </c>
      <c r="D7" s="35">
        <v>1837282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265</v>
      </c>
      <c r="C9" s="60">
        <f t="shared" si="2"/>
        <v>265</v>
      </c>
      <c r="D9" s="60">
        <f t="shared" si="2"/>
        <v>265</v>
      </c>
    </row>
    <row r="10" spans="1:4" x14ac:dyDescent="0.25">
      <c r="A10" s="63" t="s">
        <v>78</v>
      </c>
      <c r="B10" s="35">
        <v>265</v>
      </c>
      <c r="C10" s="35">
        <v>265</v>
      </c>
      <c r="D10" s="35">
        <v>265</v>
      </c>
    </row>
    <row r="11" spans="1:4" x14ac:dyDescent="0.25">
      <c r="A11" s="28" t="s">
        <v>79</v>
      </c>
      <c r="B11" s="60">
        <f t="shared" ref="B11:D11" si="3">B13+B12</f>
        <v>27</v>
      </c>
      <c r="C11" s="60">
        <f t="shared" si="3"/>
        <v>27</v>
      </c>
      <c r="D11" s="60">
        <f t="shared" si="3"/>
        <v>27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27</v>
      </c>
      <c r="C13" s="35">
        <v>27</v>
      </c>
      <c r="D13" s="35">
        <v>27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workbookViewId="0">
      <selection activeCell="M28" sqref="M28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1811666</v>
      </c>
      <c r="C5" s="35">
        <f t="shared" si="0"/>
        <v>1824942</v>
      </c>
      <c r="D5" s="35">
        <f t="shared" si="0"/>
        <v>1837574</v>
      </c>
    </row>
    <row r="6" spans="1:4" ht="15.75" customHeight="1" x14ac:dyDescent="0.25">
      <c r="A6" s="28" t="s">
        <v>92</v>
      </c>
      <c r="B6" s="35">
        <f t="shared" ref="B6:D6" si="1">B7+B8+B9</f>
        <v>1811666</v>
      </c>
      <c r="C6" s="35">
        <f t="shared" si="1"/>
        <v>1824942</v>
      </c>
      <c r="D6" s="35">
        <f t="shared" si="1"/>
        <v>1837574</v>
      </c>
    </row>
    <row r="7" spans="1:4" x14ac:dyDescent="0.25">
      <c r="A7" s="54" t="s">
        <v>93</v>
      </c>
      <c r="B7" s="51">
        <v>1811666</v>
      </c>
      <c r="C7" s="51">
        <v>1824942</v>
      </c>
      <c r="D7" s="51">
        <v>1837574</v>
      </c>
    </row>
    <row r="8" spans="1:4" x14ac:dyDescent="0.25">
      <c r="A8" s="64" t="s">
        <v>94</v>
      </c>
      <c r="B8" s="51">
        <v>0</v>
      </c>
      <c r="C8" s="51">
        <v>0</v>
      </c>
      <c r="D8" s="51">
        <v>0</v>
      </c>
    </row>
    <row r="9" spans="1:4" x14ac:dyDescent="0.25">
      <c r="A9" s="64" t="s">
        <v>95</v>
      </c>
      <c r="B9" s="51">
        <v>0</v>
      </c>
      <c r="C9" s="51">
        <v>0</v>
      </c>
      <c r="D9" s="51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1">
        <v>0</v>
      </c>
      <c r="C11" s="51">
        <v>0</v>
      </c>
      <c r="D11" s="51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workbookViewId="0">
      <selection activeCell="F19" sqref="F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98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Katija Filipović</cp:lastModifiedBy>
  <dcterms:created xsi:type="dcterms:W3CDTF">2022-10-18T08:16:21Z</dcterms:created>
  <dcterms:modified xsi:type="dcterms:W3CDTF">2023-01-04T13:37:04Z</dcterms:modified>
</cp:coreProperties>
</file>