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VELIKA GORICA\"/>
    </mc:Choice>
  </mc:AlternateContent>
  <xr:revisionPtr revIDLastSave="0" documentId="13_ncr:1_{D924202C-4698-4574-A6BC-FB16F04FB88C}" xr6:coauthVersionLast="47" xr6:coauthVersionMax="47" xr10:uidLastSave="{00000000-0000-0000-0000-000000000000}"/>
  <bookViews>
    <workbookView xWindow="-120" yWindow="-120" windowWidth="29040" windowHeight="15840" xr2:uid="{ECAEF1A2-F0C8-44CB-A69D-FAB300A0FC22}"/>
  </bookViews>
  <sheets>
    <sheet name="Sažetak" sheetId="1" r:id="rId1"/>
    <sheet name="Račun prihoda i rashoda" sheetId="2" r:id="rId2"/>
    <sheet name="Rashodi pram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G10" i="5"/>
  <c r="F10" i="5"/>
  <c r="E10" i="5"/>
  <c r="G8" i="5"/>
  <c r="F8" i="5"/>
  <c r="F7" i="5" s="1"/>
  <c r="E8" i="5"/>
  <c r="G7" i="5"/>
  <c r="E7" i="5"/>
  <c r="D6" i="4"/>
  <c r="C6" i="4"/>
  <c r="B6" i="4"/>
  <c r="D5" i="4"/>
  <c r="C5" i="4"/>
  <c r="B5" i="4"/>
  <c r="D18" i="3"/>
  <c r="C18" i="3"/>
  <c r="B18" i="3"/>
  <c r="D14" i="3"/>
  <c r="C14" i="3"/>
  <c r="B14" i="3"/>
  <c r="D11" i="3"/>
  <c r="C11" i="3"/>
  <c r="B11" i="3"/>
  <c r="D9" i="3"/>
  <c r="C9" i="3"/>
  <c r="B9" i="3"/>
  <c r="D6" i="3"/>
  <c r="D5" i="3" s="1"/>
  <c r="C6" i="3"/>
  <c r="B6" i="3"/>
  <c r="B5" i="3" s="1"/>
  <c r="C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E52" i="2"/>
  <c r="E51" i="2" s="1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F31" i="2" s="1"/>
  <c r="E32" i="2"/>
  <c r="E31" i="2" s="1"/>
  <c r="G31" i="2"/>
  <c r="G27" i="2"/>
  <c r="F27" i="2"/>
  <c r="E27" i="2"/>
  <c r="G13" i="2"/>
  <c r="F13" i="2"/>
  <c r="E13" i="2"/>
  <c r="G10" i="2"/>
  <c r="F10" i="2"/>
  <c r="E10" i="2"/>
  <c r="G9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  <c r="E9" i="2" l="1"/>
  <c r="F9" i="2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<sst xmlns="http://schemas.openxmlformats.org/spreadsheetml/2006/main" count="164" uniqueCount="107">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</sst>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79FD-AC67-4CB4-87F8-481589B410FE}">
  <sheetPr>
    <tabColor rgb="FF92D050"/>
    <pageSetUpPr fitToPage="1"/>
  </sheetPr>
  <dimension ref="A1:H29"/>
  <sheetViews>
    <sheetView tabSelected="1" workbookViewId="0">
      <selection activeCell="A28" sqref="A28:G2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5" t="s">
        <v>6</v>
      </c>
      <c r="B8" s="76"/>
      <c r="C8" s="76"/>
      <c r="D8" s="76"/>
      <c r="E8" s="77"/>
      <c r="F8" s="14">
        <v>2475913</v>
      </c>
      <c r="G8" s="14">
        <v>2511217</v>
      </c>
      <c r="H8" s="14">
        <v>2510024</v>
      </c>
    </row>
    <row r="9" spans="1:8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25">
      <c r="A10" s="69" t="s">
        <v>8</v>
      </c>
      <c r="B10" s="70"/>
      <c r="C10" s="70"/>
      <c r="D10" s="70"/>
      <c r="E10" s="71"/>
      <c r="F10" s="16">
        <f t="shared" ref="F10:H10" si="0">F8+F9</f>
        <v>2475913</v>
      </c>
      <c r="G10" s="16">
        <f t="shared" si="0"/>
        <v>2511217</v>
      </c>
      <c r="H10" s="16">
        <f t="shared" si="0"/>
        <v>2510024</v>
      </c>
    </row>
    <row r="11" spans="1:8" x14ac:dyDescent="0.25">
      <c r="A11" s="81" t="s">
        <v>9</v>
      </c>
      <c r="B11" s="76"/>
      <c r="C11" s="76"/>
      <c r="D11" s="76"/>
      <c r="E11" s="76"/>
      <c r="F11" s="14">
        <v>2472493</v>
      </c>
      <c r="G11" s="14">
        <v>2507797</v>
      </c>
      <c r="H11" s="14">
        <v>2506604</v>
      </c>
    </row>
    <row r="12" spans="1:8" x14ac:dyDescent="0.25">
      <c r="A12" s="78" t="s">
        <v>10</v>
      </c>
      <c r="B12" s="77"/>
      <c r="C12" s="77"/>
      <c r="D12" s="77"/>
      <c r="E12" s="77"/>
      <c r="F12" s="14">
        <v>3318</v>
      </c>
      <c r="G12" s="14">
        <v>3318</v>
      </c>
      <c r="H12" s="14">
        <v>3318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2475811</v>
      </c>
      <c r="G13" s="16">
        <f t="shared" si="1"/>
        <v>2511115</v>
      </c>
      <c r="H13" s="16">
        <f t="shared" si="1"/>
        <v>2509922</v>
      </c>
    </row>
    <row r="14" spans="1:8" x14ac:dyDescent="0.25">
      <c r="A14" s="82" t="s">
        <v>12</v>
      </c>
      <c r="B14" s="70"/>
      <c r="C14" s="70"/>
      <c r="D14" s="70"/>
      <c r="E14" s="70"/>
      <c r="F14" s="16">
        <f>F10-F13</f>
        <v>102</v>
      </c>
      <c r="G14" s="16">
        <f>G10-G13</f>
        <v>102</v>
      </c>
      <c r="H14" s="16">
        <f>H10-H13</f>
        <v>102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2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102</v>
      </c>
      <c r="G24" s="14">
        <f t="shared" si="2"/>
        <v>102</v>
      </c>
      <c r="H24" s="14">
        <f t="shared" si="2"/>
        <v>102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6144-849A-4F63-9EBA-BF2A13798868}">
  <sheetPr codeName="List25">
    <tabColor rgb="FF92D050"/>
    <pageSetUpPr fitToPage="1"/>
  </sheetPr>
  <dimension ref="A1:G90"/>
  <sheetViews>
    <sheetView zoomScale="85" zoomScaleNormal="85" workbookViewId="0">
      <selection activeCell="E90" sqref="E90:G9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2475913</v>
      </c>
      <c r="F9" s="27">
        <f t="shared" si="0"/>
        <v>2511217</v>
      </c>
      <c r="G9" s="27">
        <f t="shared" si="0"/>
        <v>2510024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500</v>
      </c>
      <c r="F35" s="32">
        <f t="shared" si="6"/>
        <v>500</v>
      </c>
      <c r="G35" s="32">
        <f t="shared" si="6"/>
        <v>500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500</v>
      </c>
      <c r="F36" s="35">
        <v>500</v>
      </c>
      <c r="G36" s="35">
        <v>500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2475413</v>
      </c>
      <c r="F38" s="32">
        <f t="shared" si="7"/>
        <v>2510717</v>
      </c>
      <c r="G38" s="32">
        <f t="shared" si="7"/>
        <v>2509524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2475413</v>
      </c>
      <c r="F39" s="35">
        <v>2510717</v>
      </c>
      <c r="G39" s="35">
        <v>2509524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2472493</v>
      </c>
      <c r="F51" s="51">
        <f t="shared" si="10"/>
        <v>2507797</v>
      </c>
      <c r="G51" s="51">
        <f t="shared" si="10"/>
        <v>2506604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1930188</v>
      </c>
      <c r="F52" s="32">
        <f t="shared" si="11"/>
        <v>1959387</v>
      </c>
      <c r="G52" s="32">
        <f t="shared" si="11"/>
        <v>1959122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1930188</v>
      </c>
      <c r="F53" s="35">
        <v>1959387</v>
      </c>
      <c r="G53" s="35">
        <v>1959122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540048</v>
      </c>
      <c r="F56" s="32">
        <f t="shared" si="12"/>
        <v>546153</v>
      </c>
      <c r="G56" s="32">
        <f t="shared" si="12"/>
        <v>545225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539650</v>
      </c>
      <c r="F57" s="35">
        <v>545755</v>
      </c>
      <c r="G57" s="35">
        <v>544827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398</v>
      </c>
      <c r="F59" s="35">
        <v>398</v>
      </c>
      <c r="G59" s="35">
        <v>398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2257</v>
      </c>
      <c r="F66" s="32">
        <f t="shared" si="13"/>
        <v>2257</v>
      </c>
      <c r="G66" s="32">
        <f t="shared" si="13"/>
        <v>2257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2257</v>
      </c>
      <c r="F67" s="35">
        <v>2257</v>
      </c>
      <c r="G67" s="35">
        <v>2257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3318</v>
      </c>
      <c r="F75" s="51">
        <f t="shared" si="16"/>
        <v>3318</v>
      </c>
      <c r="G75" s="51">
        <f t="shared" si="16"/>
        <v>3318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3318</v>
      </c>
      <c r="F79" s="32">
        <f t="shared" si="18"/>
        <v>3318</v>
      </c>
      <c r="G79" s="32">
        <f t="shared" si="18"/>
        <v>3318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3318</v>
      </c>
      <c r="F80" s="35">
        <v>3318</v>
      </c>
      <c r="G80" s="35">
        <v>3318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0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22B08-B1F1-4B4D-A56E-E1CA1884FE61}">
  <sheetPr codeName="List26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2475811</v>
      </c>
      <c r="C5" s="60">
        <f t="shared" si="0"/>
        <v>2511115</v>
      </c>
      <c r="D5" s="60">
        <f t="shared" si="0"/>
        <v>2509922</v>
      </c>
    </row>
    <row r="6" spans="1:4" ht="15.75" customHeight="1" x14ac:dyDescent="0.25">
      <c r="A6" s="28" t="s">
        <v>74</v>
      </c>
      <c r="B6" s="60">
        <f t="shared" ref="B6:D6" si="1">B7+B8</f>
        <v>2475413</v>
      </c>
      <c r="C6" s="60">
        <f t="shared" si="1"/>
        <v>2510717</v>
      </c>
      <c r="D6" s="60">
        <f t="shared" si="1"/>
        <v>2509524</v>
      </c>
    </row>
    <row r="7" spans="1:4" x14ac:dyDescent="0.25">
      <c r="A7" s="61" t="s">
        <v>75</v>
      </c>
      <c r="B7" s="35">
        <v>2475413</v>
      </c>
      <c r="C7" s="35">
        <v>2510717</v>
      </c>
      <c r="D7" s="35">
        <v>2509524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398</v>
      </c>
      <c r="C9" s="60">
        <f t="shared" si="2"/>
        <v>398</v>
      </c>
      <c r="D9" s="60">
        <f t="shared" si="2"/>
        <v>398</v>
      </c>
    </row>
    <row r="10" spans="1:4" x14ac:dyDescent="0.25">
      <c r="A10" s="63" t="s">
        <v>78</v>
      </c>
      <c r="B10" s="35">
        <v>398</v>
      </c>
      <c r="C10" s="35">
        <v>398</v>
      </c>
      <c r="D10" s="35">
        <v>398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C537-8872-4E21-A061-12E500BA600E}">
  <sheetPr codeName="List27"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2475811</v>
      </c>
      <c r="C5" s="35">
        <f t="shared" si="0"/>
        <v>2511115</v>
      </c>
      <c r="D5" s="35">
        <f t="shared" si="0"/>
        <v>2509922</v>
      </c>
    </row>
    <row r="6" spans="1:4" ht="15.75" customHeight="1" x14ac:dyDescent="0.25">
      <c r="A6" s="28" t="s">
        <v>92</v>
      </c>
      <c r="B6" s="35">
        <f t="shared" ref="B6:D6" si="1">B7+B8+B9</f>
        <v>2475811</v>
      </c>
      <c r="C6" s="35">
        <f t="shared" si="1"/>
        <v>2511115</v>
      </c>
      <c r="D6" s="35">
        <f t="shared" si="1"/>
        <v>2509922</v>
      </c>
    </row>
    <row r="7" spans="1:4" x14ac:dyDescent="0.25">
      <c r="A7" s="53" t="s">
        <v>93</v>
      </c>
      <c r="B7" s="50">
        <v>2475811</v>
      </c>
      <c r="C7" s="50">
        <v>2511115</v>
      </c>
      <c r="D7" s="50">
        <v>2509922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85F5-C833-4DDE-AA36-7ADB5EE2D0AA}">
  <sheetPr codeName="List17">
    <tabColor rgb="FF92D050"/>
    <pageSetUpPr fitToPage="1"/>
  </sheetPr>
  <dimension ref="A1:G13"/>
  <sheetViews>
    <sheetView workbookViewId="0">
      <selection activeCell="D32" sqref="D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98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pram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2022-10-18T08:21:38Z</dcterms:created>
  <dcterms:modified xsi:type="dcterms:W3CDTF">2022-10-18T13:10:34Z</dcterms:modified>
</cp:coreProperties>
</file>