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Javna nabava, 2024\"/>
    </mc:Choice>
  </mc:AlternateContent>
  <xr:revisionPtr revIDLastSave="0" documentId="8_{BA2D4D75-663C-4EFD-B328-5C327DC6E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3" i="1"/>
  <c r="F9" i="1"/>
  <c r="F53" i="1" l="1"/>
  <c r="F51" i="1"/>
  <c r="F49" i="1"/>
  <c r="F47" i="1"/>
  <c r="F45" i="1"/>
  <c r="F43" i="1"/>
  <c r="F41" i="1"/>
  <c r="F39" i="1"/>
  <c r="F37" i="1"/>
  <c r="F21" i="1" l="1"/>
  <c r="F11" i="1"/>
  <c r="F17" i="1"/>
  <c r="F19" i="1"/>
  <c r="F7" i="1"/>
  <c r="F56" i="1" l="1"/>
  <c r="F57" i="1" s="1"/>
  <c r="F59" i="1" s="1"/>
</calcChain>
</file>

<file path=xl/sharedStrings.xml><?xml version="1.0" encoding="utf-8"?>
<sst xmlns="http://schemas.openxmlformats.org/spreadsheetml/2006/main" count="64" uniqueCount="41">
  <si>
    <t>PONUDBENI  TROŠKOVNIK</t>
  </si>
  <si>
    <t>I.</t>
  </si>
  <si>
    <t>1.</t>
  </si>
  <si>
    <t>2.</t>
  </si>
  <si>
    <t>3.</t>
  </si>
  <si>
    <t>4.</t>
  </si>
  <si>
    <t>5.</t>
  </si>
  <si>
    <t>6.</t>
  </si>
  <si>
    <t>m2</t>
  </si>
  <si>
    <t>m1</t>
  </si>
  <si>
    <t>_________________________________________________________________________________</t>
  </si>
  <si>
    <t>UKUPNO RADOVI:</t>
  </si>
  <si>
    <t>SVEUKUPNO:</t>
  </si>
  <si>
    <t>Nanošenje cementnog mlijeka na dijelovima gdje će biti potrebno obiti žbuku do nosivog, čvrstog dijela konstruktivnih fasadnih zidova.  Procjena cca 35,00 m2</t>
  </si>
  <si>
    <t>Gletanje žbukanih i krpanih dijelova fasade glet masom za vanjsku uporabu prije nanošenja fasadne boje.</t>
  </si>
  <si>
    <t>Nanošenje fasadne boje kao Fasadex ili slično preko svih površina fasade u tonu prema izboru investitora</t>
  </si>
  <si>
    <t>POTREBITI PREDVIĐENI RADOVI</t>
  </si>
  <si>
    <t xml:space="preserve">PDV 25%: </t>
  </si>
  <si>
    <t xml:space="preserve">                         </t>
  </si>
  <si>
    <t>7.</t>
  </si>
  <si>
    <t>pauš</t>
  </si>
  <si>
    <t>Gletanje u dva sloja ožbukanih zidnih ploha uz prethodno nanošenje impregnacija. U cijenu uključen rad, sav potrebiti materijal i skela.</t>
  </si>
  <si>
    <t>Popravak oštećene gipskartonske obloge, gletanje i bojenje u bijelom tonu.</t>
  </si>
  <si>
    <t>8.</t>
  </si>
  <si>
    <t>Demontaža dijela postojećeg laminatnog poda, izravnanje betonske podloge, nabavka i polaganje novih dužica istovijetnih postojećima.</t>
  </si>
  <si>
    <t>9.</t>
  </si>
  <si>
    <t>Grubo čišćenje za vrijeme i nakon obavljenih radova, utovar otpadnog materijala u vozilo i odvoz na gradski deponij. U cijenu uključena i taksa deponija.</t>
  </si>
  <si>
    <t>Obijanje postojeće oštećene, ispucale i opdbuhle žbuke sa fasadnih zidova prosječne debljine 3,00cm, te čišćenje postojećih napuklina, rupa i fizičkih oštećenja fasadne žbuke, utovar otpadnog materijala i odvoz na gradski deponij. Procjena da će biti potrebno sanirati odnosno žbukati cca 20% fasadne površine.  Stavkom obuhvaćena i taksa deponije.</t>
  </si>
  <si>
    <t xml:space="preserve">Zidarska obrada zidarskih šliceva presjeka 8x15 cm po vertikali na fasadnim zidovima nastalih nakon demontaže limenih odvodnih cijevi sa krovnih ploha (dvije vertikale)  </t>
  </si>
  <si>
    <t>Pripremni radovi, zaštita inventara, organizacija radova, prenošenje opreme i mobilizacija i demobilizacija opreme i alata.</t>
  </si>
  <si>
    <t>Otucanje unutarnje trošne žbuke (pretpostavljene debljine 3-4 cm) sa zidova, otprašivanje i impregniranje, utovar otpadnog materijala u vozilo i na deponiju. U cijenu uključena i taksa deponija.</t>
  </si>
  <si>
    <t>Prskanje otučenih zidnih ploha cementnim mljekom.</t>
  </si>
  <si>
    <t>Žbukanje otučenih unutarnjih zidnih ploha u dva sloja produžnim cementnim malterom debljine 3-4 cm.</t>
  </si>
  <si>
    <t>Dvostruko završno ličenje svih obrađenih ploha poludisperzivnom bojom u bijelom tonu uz sve potrebite predradnje.</t>
  </si>
  <si>
    <t>Pripremni radovi, organizacija gradilišta, zaštita prozora, dobava, montaža, demontaža i odvoz tipske skele</t>
  </si>
  <si>
    <t>kom</t>
  </si>
  <si>
    <t>Pranje svih fasadnih površina vodenim mlazom pod tlakom kao priprema za nanošenje impregnacijskog sloja i cementnog mljeka na potrebitim dijelovima fasade</t>
  </si>
  <si>
    <t>Nanošenje kontaktne emulzije prskanjem kao SN-VEZA ili slično za bolje prijanjenje završnih fasadnih slojeva.</t>
  </si>
  <si>
    <t>II.</t>
  </si>
  <si>
    <t>ZA RADOVE NA FASADI ZGRADEU OPĆINSKOG SUDA U DUBROVNIKU, STALNE SLUŽBE U KORČULI</t>
  </si>
  <si>
    <t>ZA  IZVEDBU SANACIJSKIH RADOVA U PROSTORIJAMA ZEMLJIŠNOG ODJELA STALNE SLUŽBE U KORČULI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</si>
</sst>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2" fontId="0" fillId="0" borderId="0" xfId="0" applyNumberFormat="1"/>
    <xf numFmtId="0" fontId="0" fillId="0" borderId="0" xfId="0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view="pageLayout" topLeftCell="A88" zoomScaleNormal="100" workbookViewId="0">
      <selection activeCell="D56" sqref="D56"/>
    </sheetView>
  </sheetViews>
  <sheetFormatPr defaultRowHeight="15" x14ac:dyDescent="0.25"/>
  <cols>
    <col min="1" max="1" width="5.42578125" customWidth="1"/>
    <col min="2" max="2" width="52.42578125" customWidth="1"/>
    <col min="3" max="3" width="5.28515625" customWidth="1"/>
    <col min="6" max="6" width="11.5703125" customWidth="1"/>
  </cols>
  <sheetData>
    <row r="1" spans="1:6" ht="18.75" x14ac:dyDescent="0.3">
      <c r="B1" s="1" t="s">
        <v>0</v>
      </c>
    </row>
    <row r="2" spans="1:6" ht="18" x14ac:dyDescent="0.35">
      <c r="B2" s="1"/>
    </row>
    <row r="3" spans="1:6" x14ac:dyDescent="0.25">
      <c r="A3" t="s">
        <v>1</v>
      </c>
      <c r="B3" s="2" t="s">
        <v>39</v>
      </c>
      <c r="C3" s="11"/>
    </row>
    <row r="4" spans="1:6" ht="14.45" x14ac:dyDescent="0.3">
      <c r="B4" s="2"/>
    </row>
    <row r="5" spans="1:6" x14ac:dyDescent="0.25">
      <c r="A5" s="2"/>
      <c r="B5" t="s">
        <v>16</v>
      </c>
    </row>
    <row r="6" spans="1:6" x14ac:dyDescent="0.25">
      <c r="A6" s="2"/>
    </row>
    <row r="7" spans="1:6" ht="30" x14ac:dyDescent="0.25">
      <c r="A7" s="4" t="s">
        <v>2</v>
      </c>
      <c r="B7" s="9" t="s">
        <v>34</v>
      </c>
      <c r="C7" t="s">
        <v>35</v>
      </c>
      <c r="D7" s="5">
        <v>1</v>
      </c>
      <c r="E7" s="5"/>
      <c r="F7" s="5">
        <f>(D7*E7)</f>
        <v>0</v>
      </c>
    </row>
    <row r="8" spans="1:6" x14ac:dyDescent="0.25">
      <c r="A8" s="2"/>
      <c r="B8" s="10"/>
    </row>
    <row r="9" spans="1:6" ht="105" x14ac:dyDescent="0.25">
      <c r="A9" s="4" t="s">
        <v>3</v>
      </c>
      <c r="B9" s="9" t="s">
        <v>27</v>
      </c>
      <c r="C9" t="s">
        <v>8</v>
      </c>
      <c r="D9" s="5">
        <v>37</v>
      </c>
      <c r="E9" s="5"/>
      <c r="F9" s="5">
        <f>(D9*E9)</f>
        <v>0</v>
      </c>
    </row>
    <row r="10" spans="1:6" x14ac:dyDescent="0.25">
      <c r="A10" s="4"/>
      <c r="B10" s="9"/>
      <c r="D10" s="5"/>
      <c r="E10" s="5"/>
      <c r="F10" s="5"/>
    </row>
    <row r="11" spans="1:6" ht="45" x14ac:dyDescent="0.25">
      <c r="A11" s="4" t="s">
        <v>4</v>
      </c>
      <c r="B11" s="9" t="s">
        <v>36</v>
      </c>
      <c r="C11" t="s">
        <v>8</v>
      </c>
      <c r="D11" s="5">
        <v>387.7</v>
      </c>
      <c r="E11" s="5"/>
      <c r="F11" s="5">
        <f t="shared" ref="F11:F21" si="0">(D11*E11)</f>
        <v>0</v>
      </c>
    </row>
    <row r="12" spans="1:6" x14ac:dyDescent="0.25">
      <c r="A12" s="4"/>
      <c r="B12" s="9"/>
      <c r="D12" s="5"/>
      <c r="E12" s="5"/>
      <c r="F12" s="5"/>
    </row>
    <row r="13" spans="1:6" ht="45" x14ac:dyDescent="0.25">
      <c r="A13" s="4" t="s">
        <v>5</v>
      </c>
      <c r="B13" s="9" t="s">
        <v>13</v>
      </c>
      <c r="C13" t="s">
        <v>8</v>
      </c>
      <c r="D13" s="5">
        <v>35</v>
      </c>
      <c r="E13" s="5"/>
      <c r="F13" s="5">
        <f t="shared" ref="F13" si="1">(D13*E13)</f>
        <v>0</v>
      </c>
    </row>
    <row r="14" spans="1:6" x14ac:dyDescent="0.25">
      <c r="A14" s="4"/>
      <c r="B14" s="9"/>
      <c r="D14" s="5"/>
      <c r="E14" s="5"/>
      <c r="F14" s="5"/>
    </row>
    <row r="15" spans="1:6" ht="30" x14ac:dyDescent="0.25">
      <c r="A15" s="4" t="s">
        <v>6</v>
      </c>
      <c r="B15" s="9" t="s">
        <v>37</v>
      </c>
      <c r="C15" t="s">
        <v>8</v>
      </c>
      <c r="D15" s="5">
        <v>301</v>
      </c>
      <c r="E15" s="5"/>
      <c r="F15" s="5">
        <f t="shared" ref="F15" si="2">(D15*E15)</f>
        <v>0</v>
      </c>
    </row>
    <row r="16" spans="1:6" x14ac:dyDescent="0.25">
      <c r="A16" s="4"/>
      <c r="B16" s="9"/>
      <c r="D16" s="5"/>
      <c r="E16" s="5"/>
      <c r="F16" s="5"/>
    </row>
    <row r="17" spans="1:6" ht="30" x14ac:dyDescent="0.25">
      <c r="A17" s="4" t="s">
        <v>7</v>
      </c>
      <c r="B17" s="9" t="s">
        <v>14</v>
      </c>
      <c r="C17" t="s">
        <v>8</v>
      </c>
      <c r="D17" s="5">
        <v>57</v>
      </c>
      <c r="E17" s="5"/>
      <c r="F17" s="5">
        <f t="shared" si="0"/>
        <v>0</v>
      </c>
    </row>
    <row r="18" spans="1:6" x14ac:dyDescent="0.25">
      <c r="A18" s="4"/>
      <c r="B18" s="9"/>
      <c r="D18" s="5"/>
      <c r="E18" s="5"/>
      <c r="F18" s="5"/>
    </row>
    <row r="19" spans="1:6" ht="30" x14ac:dyDescent="0.25">
      <c r="A19" s="4" t="s">
        <v>19</v>
      </c>
      <c r="B19" s="9" t="s">
        <v>15</v>
      </c>
      <c r="C19" t="s">
        <v>8</v>
      </c>
      <c r="D19" s="5">
        <v>301</v>
      </c>
      <c r="E19" s="5"/>
      <c r="F19" s="5">
        <f t="shared" si="0"/>
        <v>0</v>
      </c>
    </row>
    <row r="20" spans="1:6" x14ac:dyDescent="0.25">
      <c r="A20" s="4"/>
      <c r="B20" s="9"/>
      <c r="D20" s="5"/>
      <c r="E20" s="5"/>
      <c r="F20" s="5"/>
    </row>
    <row r="21" spans="1:6" ht="49.5" customHeight="1" x14ac:dyDescent="0.25">
      <c r="A21" s="4" t="s">
        <v>23</v>
      </c>
      <c r="B21" s="9" t="s">
        <v>28</v>
      </c>
      <c r="C21" t="s">
        <v>9</v>
      </c>
      <c r="D21" s="5">
        <v>16.399999999999999</v>
      </c>
      <c r="E21" s="5"/>
      <c r="F21" s="5">
        <f t="shared" si="0"/>
        <v>0</v>
      </c>
    </row>
    <row r="22" spans="1:6" x14ac:dyDescent="0.25">
      <c r="A22" s="4"/>
      <c r="D22" s="6"/>
    </row>
    <row r="23" spans="1:6" x14ac:dyDescent="0.25">
      <c r="A23" s="4"/>
      <c r="B23" s="3"/>
      <c r="F23" s="7"/>
    </row>
    <row r="24" spans="1:6" x14ac:dyDescent="0.25">
      <c r="A24" s="4"/>
      <c r="B24" s="3"/>
      <c r="F24" s="7"/>
    </row>
    <row r="25" spans="1:6" x14ac:dyDescent="0.25">
      <c r="A25" s="4"/>
      <c r="F25" s="7"/>
    </row>
    <row r="26" spans="1:6" x14ac:dyDescent="0.25">
      <c r="A26" s="4"/>
      <c r="B26" s="3"/>
      <c r="F26" s="7"/>
    </row>
    <row r="28" spans="1:6" x14ac:dyDescent="0.25">
      <c r="B28" s="8"/>
    </row>
    <row r="29" spans="1:6" x14ac:dyDescent="0.25">
      <c r="B29" s="8"/>
    </row>
    <row r="30" spans="1:6" x14ac:dyDescent="0.25">
      <c r="B30" t="s">
        <v>18</v>
      </c>
    </row>
    <row r="31" spans="1:6" ht="18.75" x14ac:dyDescent="0.3">
      <c r="B31" s="1"/>
    </row>
    <row r="32" spans="1:6" ht="18.75" x14ac:dyDescent="0.3">
      <c r="B32" s="1"/>
    </row>
    <row r="33" spans="1:6" x14ac:dyDescent="0.25">
      <c r="A33" s="2" t="s">
        <v>38</v>
      </c>
      <c r="B33" s="2" t="s">
        <v>40</v>
      </c>
    </row>
    <row r="34" spans="1:6" x14ac:dyDescent="0.25">
      <c r="B34" s="2"/>
    </row>
    <row r="35" spans="1:6" x14ac:dyDescent="0.25">
      <c r="A35" s="2"/>
      <c r="B35" t="s">
        <v>16</v>
      </c>
    </row>
    <row r="36" spans="1:6" x14ac:dyDescent="0.25">
      <c r="A36" s="2"/>
    </row>
    <row r="37" spans="1:6" ht="45" x14ac:dyDescent="0.25">
      <c r="A37" s="4" t="s">
        <v>2</v>
      </c>
      <c r="B37" s="3" t="s">
        <v>29</v>
      </c>
      <c r="C37" t="s">
        <v>20</v>
      </c>
      <c r="D37" s="5">
        <v>1</v>
      </c>
      <c r="E37" s="5"/>
      <c r="F37" s="5">
        <f>(D37*E37)</f>
        <v>0</v>
      </c>
    </row>
    <row r="38" spans="1:6" x14ac:dyDescent="0.25">
      <c r="A38" s="4"/>
      <c r="B38" s="3"/>
      <c r="D38" s="5"/>
      <c r="E38" s="5"/>
      <c r="F38" s="5"/>
    </row>
    <row r="39" spans="1:6" ht="60" x14ac:dyDescent="0.25">
      <c r="A39" s="4" t="s">
        <v>3</v>
      </c>
      <c r="B39" s="3" t="s">
        <v>30</v>
      </c>
      <c r="C39" t="s">
        <v>8</v>
      </c>
      <c r="D39" s="5">
        <v>17.5</v>
      </c>
      <c r="E39" s="5"/>
      <c r="F39" s="5">
        <f t="shared" ref="F39" si="3">(D39*E39)</f>
        <v>0</v>
      </c>
    </row>
    <row r="40" spans="1:6" x14ac:dyDescent="0.25">
      <c r="A40" s="4"/>
      <c r="B40" s="3"/>
      <c r="D40" s="5"/>
      <c r="E40" s="5"/>
      <c r="F40" s="5"/>
    </row>
    <row r="41" spans="1:6" x14ac:dyDescent="0.25">
      <c r="A41" s="4" t="s">
        <v>4</v>
      </c>
      <c r="B41" s="3" t="s">
        <v>31</v>
      </c>
      <c r="C41" t="s">
        <v>8</v>
      </c>
      <c r="D41" s="5">
        <v>17.5</v>
      </c>
      <c r="E41" s="5"/>
      <c r="F41" s="5">
        <f t="shared" ref="F41" si="4">(D41*E41)</f>
        <v>0</v>
      </c>
    </row>
    <row r="42" spans="1:6" x14ac:dyDescent="0.25">
      <c r="A42" s="4"/>
      <c r="B42" s="3"/>
      <c r="D42" s="5"/>
      <c r="E42" s="5"/>
      <c r="F42" s="5"/>
    </row>
    <row r="43" spans="1:6" ht="30" x14ac:dyDescent="0.25">
      <c r="A43" s="4" t="s">
        <v>5</v>
      </c>
      <c r="B43" s="3" t="s">
        <v>32</v>
      </c>
      <c r="C43" t="s">
        <v>8</v>
      </c>
      <c r="D43" s="5">
        <v>17.5</v>
      </c>
      <c r="E43" s="5"/>
      <c r="F43" s="5">
        <f t="shared" ref="F43" si="5">(D43*E43)</f>
        <v>0</v>
      </c>
    </row>
    <row r="44" spans="1:6" x14ac:dyDescent="0.25">
      <c r="A44" s="4"/>
      <c r="B44" s="3"/>
      <c r="D44" s="5"/>
      <c r="E44" s="5"/>
      <c r="F44" s="5"/>
    </row>
    <row r="45" spans="1:6" ht="45" x14ac:dyDescent="0.25">
      <c r="A45" s="4" t="s">
        <v>6</v>
      </c>
      <c r="B45" s="3" t="s">
        <v>21</v>
      </c>
      <c r="C45" t="s">
        <v>8</v>
      </c>
      <c r="D45" s="5">
        <v>43.5</v>
      </c>
      <c r="E45" s="5"/>
      <c r="F45" s="5">
        <f t="shared" ref="F45" si="6">(D45*E45)</f>
        <v>0</v>
      </c>
    </row>
    <row r="46" spans="1:6" x14ac:dyDescent="0.25">
      <c r="A46" s="4"/>
      <c r="B46" s="3"/>
      <c r="D46" s="5"/>
      <c r="E46" s="5"/>
      <c r="F46" s="5"/>
    </row>
    <row r="47" spans="1:6" ht="45" x14ac:dyDescent="0.25">
      <c r="A47" s="4" t="s">
        <v>7</v>
      </c>
      <c r="B47" s="3" t="s">
        <v>33</v>
      </c>
      <c r="C47" t="s">
        <v>8</v>
      </c>
      <c r="D47" s="5">
        <v>85</v>
      </c>
      <c r="E47" s="5"/>
      <c r="F47" s="5">
        <f t="shared" ref="F47" si="7">(D47*E47)</f>
        <v>0</v>
      </c>
    </row>
    <row r="48" spans="1:6" x14ac:dyDescent="0.25">
      <c r="A48" s="4"/>
      <c r="B48" s="3"/>
      <c r="D48" s="5"/>
      <c r="E48" s="5"/>
      <c r="F48" s="5"/>
    </row>
    <row r="49" spans="1:6" ht="30" x14ac:dyDescent="0.25">
      <c r="A49" s="4" t="s">
        <v>19</v>
      </c>
      <c r="B49" s="3" t="s">
        <v>22</v>
      </c>
      <c r="C49" t="s">
        <v>8</v>
      </c>
      <c r="D49" s="5">
        <v>3.8</v>
      </c>
      <c r="E49" s="5"/>
      <c r="F49" s="5">
        <f t="shared" ref="F49:F51" si="8">(D49*E49)</f>
        <v>0</v>
      </c>
    </row>
    <row r="50" spans="1:6" x14ac:dyDescent="0.25">
      <c r="A50" s="4"/>
      <c r="B50" s="3"/>
      <c r="D50" s="5"/>
      <c r="E50" s="5"/>
      <c r="F50" s="5"/>
    </row>
    <row r="51" spans="1:6" ht="45" x14ac:dyDescent="0.25">
      <c r="A51" s="4" t="s">
        <v>23</v>
      </c>
      <c r="B51" s="3" t="s">
        <v>24</v>
      </c>
      <c r="C51" t="s">
        <v>8</v>
      </c>
      <c r="D51" s="5">
        <v>4.5999999999999996</v>
      </c>
      <c r="E51" s="5"/>
      <c r="F51" s="5">
        <f t="shared" si="8"/>
        <v>0</v>
      </c>
    </row>
    <row r="52" spans="1:6" x14ac:dyDescent="0.25">
      <c r="A52" s="4"/>
      <c r="B52" s="3"/>
      <c r="D52" s="5"/>
      <c r="E52" s="5"/>
      <c r="F52" s="5"/>
    </row>
    <row r="53" spans="1:6" ht="45" x14ac:dyDescent="0.25">
      <c r="A53" s="4" t="s">
        <v>25</v>
      </c>
      <c r="B53" s="3" t="s">
        <v>26</v>
      </c>
      <c r="C53" t="s">
        <v>20</v>
      </c>
      <c r="D53" s="5">
        <v>1</v>
      </c>
      <c r="E53" s="5"/>
      <c r="F53" s="5">
        <f t="shared" ref="F53" si="9">(D53*E53)</f>
        <v>0</v>
      </c>
    </row>
    <row r="54" spans="1:6" x14ac:dyDescent="0.25">
      <c r="A54" s="4"/>
      <c r="B54" s="3"/>
      <c r="D54" s="5"/>
      <c r="E54" s="5"/>
      <c r="F54" s="5"/>
    </row>
    <row r="55" spans="1:6" x14ac:dyDescent="0.25">
      <c r="A55" s="4"/>
      <c r="B55" t="s">
        <v>10</v>
      </c>
      <c r="D55" s="6"/>
    </row>
    <row r="56" spans="1:6" x14ac:dyDescent="0.25">
      <c r="A56" s="4"/>
      <c r="B56" s="3" t="s">
        <v>11</v>
      </c>
      <c r="F56" s="7">
        <f>F7+F9+F11+F13+F15+F17+F19+F21+F37+F39+F41+F43+F45+F47+F49+F51+F53</f>
        <v>0</v>
      </c>
    </row>
    <row r="57" spans="1:6" x14ac:dyDescent="0.25">
      <c r="A57" s="4"/>
      <c r="B57" s="3" t="s">
        <v>17</v>
      </c>
      <c r="F57" s="7">
        <f>(F56*0.25)</f>
        <v>0</v>
      </c>
    </row>
    <row r="58" spans="1:6" x14ac:dyDescent="0.25">
      <c r="A58" s="4"/>
      <c r="B58" t="s">
        <v>10</v>
      </c>
      <c r="F58" s="7"/>
    </row>
    <row r="59" spans="1:6" x14ac:dyDescent="0.25">
      <c r="A59" s="4"/>
      <c r="B59" s="3" t="s">
        <v>12</v>
      </c>
      <c r="F59" s="7">
        <f>SUM(F56:F57)</f>
        <v>0</v>
      </c>
    </row>
  </sheetData>
  <pageMargins left="0.7" right="0.4479166666666666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Biloš</dc:creator>
  <cp:lastModifiedBy>Ljubica Knežević</cp:lastModifiedBy>
  <cp:lastPrinted>2022-05-15T07:03:54Z</cp:lastPrinted>
  <dcterms:created xsi:type="dcterms:W3CDTF">2022-05-08T07:50:03Z</dcterms:created>
  <dcterms:modified xsi:type="dcterms:W3CDTF">2024-09-20T12:13:56Z</dcterms:modified>
</cp:coreProperties>
</file>