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utigan1\Desktop\"/>
    </mc:Choice>
  </mc:AlternateContent>
  <xr:revisionPtr revIDLastSave="0" documentId="13_ncr:1_{013D498C-C6D0-41A0-B239-DC0760A274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Titles" localSheetId="0">List1!$3:$4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23" i="1"/>
  <c r="I24" i="1"/>
  <c r="I25" i="1"/>
  <c r="I26" i="1"/>
  <c r="I27" i="1"/>
  <c r="I28" i="1"/>
  <c r="I21" i="1"/>
  <c r="I19" i="1"/>
  <c r="I20" i="1"/>
  <c r="I9" i="1"/>
  <c r="I10" i="1"/>
  <c r="I11" i="1"/>
  <c r="I12" i="1"/>
  <c r="I13" i="1"/>
  <c r="I14" i="1"/>
  <c r="I15" i="1"/>
  <c r="I16" i="1"/>
  <c r="I17" i="1"/>
  <c r="I18" i="1"/>
  <c r="I6" i="1"/>
  <c r="I7" i="1"/>
  <c r="I8" i="1"/>
  <c r="I5" i="1"/>
  <c r="I29" i="1" l="1"/>
  <c r="I31" i="1" s="1"/>
</calcChain>
</file>

<file path=xl/sharedStrings.xml><?xml version="1.0" encoding="utf-8"?>
<sst xmlns="http://schemas.openxmlformats.org/spreadsheetml/2006/main" count="88" uniqueCount="67">
  <si>
    <t>Jedinica mjere</t>
  </si>
  <si>
    <t>Okvirna količina</t>
  </si>
  <si>
    <t>Cijena za okvirnu količinu bez PDV-a</t>
  </si>
  <si>
    <t>1.</t>
  </si>
  <si>
    <t>kom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</si>
  <si>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</si>
  <si>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</si>
  <si>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</si>
  <si>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</si>
  <si>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</si>
  <si>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</si>
  <si>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</si>
  <si>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</si>
  <si>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</si>
  <si>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17.</t>
  </si>
  <si>
    <t>21.</t>
  </si>
  <si>
    <t>22.</t>
  </si>
  <si>
    <t>omot</t>
  </si>
  <si>
    <t>11.</t>
  </si>
  <si>
    <t>12.</t>
  </si>
  <si>
    <t>13.</t>
  </si>
  <si>
    <t>14.</t>
  </si>
  <si>
    <t>15.</t>
  </si>
  <si>
    <t>16.</t>
  </si>
  <si>
    <t>slovima</t>
  </si>
  <si>
    <t>mjesto i datum</t>
  </si>
  <si>
    <t>čitko ime i prezime ovlaštene osobe</t>
  </si>
  <si>
    <t>pečat i potpis ovlaštene osobe</t>
  </si>
  <si>
    <t>Jedinična cijena      bez PDV-a</t>
  </si>
  <si>
    <t>Omot spisa opći bijeli 350 gr ZT-101 s dotiskom</t>
  </si>
  <si>
    <t>Omot spisa zeleni ZT-105 s dotiskom</t>
  </si>
  <si>
    <t>Omot spisa žuti ZT-104 s dotiskom</t>
  </si>
  <si>
    <t>Pomoćni omot spisa bijeli s dotiskom</t>
  </si>
  <si>
    <t>Dostavnica bijela ZT-112 s dotiskom - Dubrovnik</t>
  </si>
  <si>
    <t>Dostavnica bijela ZT-112 s dotiskom - Korčula</t>
  </si>
  <si>
    <t>Dostavnica plava ZT-113 s dotiskom - Dubrovnik</t>
  </si>
  <si>
    <t>Dostavnica plava ZT-113 s dotiskom - Korčula</t>
  </si>
  <si>
    <t>Prijamna knjiga list P-3a</t>
  </si>
  <si>
    <t>Nalog arhivu za izdavanje spisa ZT-123</t>
  </si>
  <si>
    <t>Mjesečno izvješće UT-V-168A</t>
  </si>
  <si>
    <t>kg</t>
  </si>
  <si>
    <t>Detalji proizvoda (tehničke karakteristike)</t>
  </si>
  <si>
    <t>Papir za kvalitetni jednostrani i dvostrani ispis i kopiranje A3, 80 g/m², bijeli, B klase ili bolji, za fotokopirne uređaje, laserske i inkjet pisače, omot od 500/1 papira, tehničke karakteristike kao pod red.br. 36.</t>
  </si>
  <si>
    <t>Papir za pakiranje, pak papir, dimenzija 88 x 126 cm, 120 g/m², boja smeđa</t>
  </si>
  <si>
    <t>I-210/NCR NALOG ZA SLUŽBENO PUTOVANJE, Komplet (arak + 2 uložna lista), 17 x 24 cm</t>
  </si>
  <si>
    <t>VI-10 Putni radni list za motorno vozilo, blok 2 x 50 listova, 29.7 x 21 cm</t>
  </si>
  <si>
    <t>blok</t>
  </si>
  <si>
    <t xml:space="preserve">Popis podnesaka ZT-106 s dotiskom X-106 </t>
  </si>
  <si>
    <t>20.</t>
  </si>
  <si>
    <r>
      <t xml:space="preserve">Papir za kvalitetni jednostrani i dvostrani ispis i kopiranje, A4, 80 g/m², bijeli, B klase ili bolji, za fotokopirne uređaje, laserske i inkjet pisače, omot od 500/1 papira
</t>
    </r>
    <r>
      <rPr>
        <b/>
        <sz val="11"/>
        <color theme="1"/>
        <rFont val="Arial"/>
        <family val="2"/>
        <charset val="238"/>
      </rPr>
      <t xml:space="preserve">GRAMATURA            ISO 536c.v.*  77 g/m² -  83 g/m²        DEBLJINA                  ISO 534c.v.   101 μm   -  110 μm       
NEPROZIRNOST        ISO 2471        min 91%
HRAPAVOST**          ISO 8791-2     c.v.  90 ml/min - 250 ml/min                                                                                CIE BJELINA             ISO 11475      min 160    </t>
    </r>
    <r>
      <rPr>
        <b/>
        <sz val="12"/>
        <color theme="1"/>
        <rFont val="Arial"/>
        <family val="2"/>
        <charset val="238"/>
      </rPr>
      <t xml:space="preserve">                                                            </t>
    </r>
  </si>
  <si>
    <r>
      <t>Kuverta plava s povratnicom A4</t>
    </r>
    <r>
      <rPr>
        <b/>
        <sz val="10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EOP OB. 45-1620</t>
    </r>
    <r>
      <rPr>
        <b/>
        <sz val="10"/>
        <color theme="1"/>
        <rFont val="Arial"/>
        <family val="2"/>
        <charset val="238"/>
      </rPr>
      <t xml:space="preserve">  </t>
    </r>
  </si>
  <si>
    <r>
      <t xml:space="preserve">Kuverta bijela s povratnicom A4 </t>
    </r>
    <r>
      <rPr>
        <b/>
        <sz val="11"/>
        <color theme="1"/>
        <rFont val="Arial"/>
        <family val="2"/>
        <charset val="238"/>
      </rPr>
      <t>EOP OB. 45-1732</t>
    </r>
  </si>
  <si>
    <t>Omot spisa opći bijeli 250 gr ZT-102 s dotiskom</t>
  </si>
  <si>
    <t>18.</t>
  </si>
  <si>
    <t>19.</t>
  </si>
  <si>
    <t>23.</t>
  </si>
  <si>
    <t>II-139/A Interna dostavna knjiga</t>
  </si>
  <si>
    <t>Papir klobučni A1</t>
  </si>
  <si>
    <t>24.</t>
  </si>
  <si>
    <t>kut</t>
  </si>
  <si>
    <t>Omot spisa plavi ZT-103/A s dotiskom</t>
  </si>
  <si>
    <t>Omot spisa opći plavi  u prekršajnom postupku</t>
  </si>
  <si>
    <t>Predmet nabave (Tiskani materijal i srodni proizvodi - CPV 22000000)</t>
  </si>
  <si>
    <t xml:space="preserve">Ukupno bez PDV-a (eura): </t>
  </si>
  <si>
    <t>Ukupno PDV (eura):</t>
  </si>
  <si>
    <t>Rok isporuke (dan/a)</t>
  </si>
  <si>
    <t>TROŠKOVNIK - UREDSKI MATERIJAL TISKANI MATERIJAL I SRODNI PROIZVODI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</si>
</sst>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_-* #,##0.00\ [$€-41A]_-;\-* #,##0.00\ [$€-41A]_-;_-* &quot;-&quot;??\ [$€-41A]_-;_-@_-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64" fontId="0" fillId="0" borderId="0" xfId="0" applyNumberFormat="1"/>
    <xf numFmtId="165" fontId="3" fillId="0" borderId="11" xfId="1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5" fontId="3" fillId="2" borderId="19" xfId="1" applyNumberFormat="1" applyFont="1" applyFill="1" applyBorder="1" applyAlignment="1">
      <alignment horizontal="center" vertical="center" wrapText="1"/>
    </xf>
    <xf numFmtId="165" fontId="3" fillId="2" borderId="20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/>
      <protection locked="0"/>
    </xf>
    <xf numFmtId="165" fontId="3" fillId="0" borderId="9" xfId="0" applyNumberFormat="1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 vertical="center" wrapText="1"/>
    </xf>
    <xf numFmtId="165" fontId="3" fillId="0" borderId="20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5" fontId="3" fillId="0" borderId="9" xfId="1" applyNumberFormat="1" applyFont="1" applyFill="1" applyBorder="1" applyAlignment="1" applyProtection="1">
      <alignment horizontal="right" vertical="center" wrapText="1"/>
      <protection locked="0"/>
    </xf>
    <xf numFmtId="165" fontId="3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3" fillId="0" borderId="10" xfId="1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showGridLines="0" tabSelected="1" showRuler="0" showWhiteSpace="0" zoomScaleNormal="100" workbookViewId="0">
      <selection activeCell="C29" sqref="C29:H29"/>
    </sheetView>
  </sheetViews>
  <sheetFormatPr defaultColWidth="0" defaultRowHeight="15" zeroHeight="1" x14ac:dyDescent="0.25"/>
  <cols>
    <col min="1" max="1" width="5.28515625" style="2" customWidth="1"/>
    <col min="2" max="2" width="32.7109375" customWidth="1"/>
    <col min="3" max="3" width="8.85546875" customWidth="1"/>
    <col min="4" max="4" width="34" customWidth="1"/>
    <col min="5" max="5" width="10.140625" customWidth="1"/>
    <col min="6" max="6" width="11.28515625" style="4" customWidth="1"/>
    <col min="7" max="7" width="38.28515625" style="2" customWidth="1"/>
    <col min="8" max="8" width="16.5703125" style="5" customWidth="1"/>
    <col min="9" max="9" width="27.140625" customWidth="1"/>
    <col min="10" max="10" width="8.85546875" customWidth="1"/>
    <col min="11" max="16384" width="8.85546875" hidden="1"/>
  </cols>
  <sheetData>
    <row r="1" spans="1:9" ht="14.45" customHeight="1" x14ac:dyDescent="0.25">
      <c r="A1" s="15" t="s">
        <v>66</v>
      </c>
      <c r="B1" s="16"/>
      <c r="C1" s="16"/>
      <c r="D1" s="16"/>
      <c r="E1" s="16"/>
      <c r="F1" s="16"/>
      <c r="G1" s="16"/>
      <c r="H1" s="16"/>
      <c r="I1" s="17"/>
    </row>
    <row r="2" spans="1:9" ht="14.45" customHeight="1" thickBot="1" x14ac:dyDescent="0.3">
      <c r="A2" s="18"/>
      <c r="B2" s="19"/>
      <c r="C2" s="19"/>
      <c r="D2" s="19"/>
      <c r="E2" s="20"/>
      <c r="F2" s="20"/>
      <c r="G2" s="19"/>
      <c r="H2" s="20"/>
      <c r="I2" s="21"/>
    </row>
    <row r="3" spans="1:9" ht="61.9" customHeight="1" x14ac:dyDescent="0.25">
      <c r="A3" s="53" t="s">
        <v>62</v>
      </c>
      <c r="B3" s="54"/>
      <c r="C3" s="54"/>
      <c r="D3" s="54"/>
      <c r="E3" s="58" t="s">
        <v>0</v>
      </c>
      <c r="F3" s="58" t="s">
        <v>1</v>
      </c>
      <c r="G3" s="58" t="s">
        <v>41</v>
      </c>
      <c r="H3" s="22" t="s">
        <v>28</v>
      </c>
      <c r="I3" s="22" t="s">
        <v>2</v>
      </c>
    </row>
    <row r="4" spans="1:9" ht="14.45" customHeight="1" thickBot="1" x14ac:dyDescent="0.3">
      <c r="A4" s="55"/>
      <c r="B4" s="56"/>
      <c r="C4" s="56"/>
      <c r="D4" s="57"/>
      <c r="E4" s="59"/>
      <c r="F4" s="59"/>
      <c r="G4" s="60"/>
      <c r="H4" s="23"/>
      <c r="I4" s="23"/>
    </row>
    <row r="5" spans="1:9" ht="31.15" customHeight="1" thickBot="1" x14ac:dyDescent="0.3">
      <c r="A5" s="7" t="s">
        <v>3</v>
      </c>
      <c r="B5" s="50" t="s">
        <v>29</v>
      </c>
      <c r="C5" s="51"/>
      <c r="D5" s="52"/>
      <c r="E5" s="9" t="s">
        <v>4</v>
      </c>
      <c r="F5" s="12">
        <v>13500</v>
      </c>
      <c r="G5" s="8"/>
      <c r="H5" s="61"/>
      <c r="I5" s="6">
        <f>F5*H5</f>
        <v>0</v>
      </c>
    </row>
    <row r="6" spans="1:9" ht="31.15" customHeight="1" thickBot="1" x14ac:dyDescent="0.3">
      <c r="A6" s="7" t="s">
        <v>5</v>
      </c>
      <c r="B6" s="50" t="s">
        <v>52</v>
      </c>
      <c r="C6" s="51"/>
      <c r="D6" s="52"/>
      <c r="E6" s="9" t="s">
        <v>4</v>
      </c>
      <c r="F6" s="12">
        <v>1200</v>
      </c>
      <c r="G6" s="8"/>
      <c r="H6" s="62"/>
      <c r="I6" s="6">
        <f t="shared" ref="I6:I18" si="0">F6*H6</f>
        <v>0</v>
      </c>
    </row>
    <row r="7" spans="1:9" ht="31.15" customHeight="1" thickBot="1" x14ac:dyDescent="0.3">
      <c r="A7" s="7" t="s">
        <v>6</v>
      </c>
      <c r="B7" s="47" t="s">
        <v>61</v>
      </c>
      <c r="C7" s="48"/>
      <c r="D7" s="49"/>
      <c r="E7" s="9" t="s">
        <v>4</v>
      </c>
      <c r="F7" s="12">
        <v>750</v>
      </c>
      <c r="G7" s="8"/>
      <c r="H7" s="63"/>
      <c r="I7" s="6">
        <f t="shared" si="0"/>
        <v>0</v>
      </c>
    </row>
    <row r="8" spans="1:9" ht="31.15" customHeight="1" thickBot="1" x14ac:dyDescent="0.3">
      <c r="A8" s="7" t="s">
        <v>7</v>
      </c>
      <c r="B8" s="47" t="s">
        <v>30</v>
      </c>
      <c r="C8" s="48"/>
      <c r="D8" s="49"/>
      <c r="E8" s="9" t="s">
        <v>4</v>
      </c>
      <c r="F8" s="12">
        <v>1800</v>
      </c>
      <c r="G8" s="8"/>
      <c r="H8" s="62"/>
      <c r="I8" s="6">
        <f t="shared" si="0"/>
        <v>0</v>
      </c>
    </row>
    <row r="9" spans="1:9" ht="31.15" customHeight="1" thickBot="1" x14ac:dyDescent="0.3">
      <c r="A9" s="14" t="s">
        <v>8</v>
      </c>
      <c r="B9" s="47" t="s">
        <v>60</v>
      </c>
      <c r="C9" s="48"/>
      <c r="D9" s="49"/>
      <c r="E9" s="9" t="s">
        <v>4</v>
      </c>
      <c r="F9" s="12">
        <v>250</v>
      </c>
      <c r="G9" s="8"/>
      <c r="H9" s="62"/>
      <c r="I9" s="6">
        <f t="shared" si="0"/>
        <v>0</v>
      </c>
    </row>
    <row r="10" spans="1:9" ht="31.15" customHeight="1" thickBot="1" x14ac:dyDescent="0.3">
      <c r="A10" s="7" t="s">
        <v>9</v>
      </c>
      <c r="B10" s="47" t="s">
        <v>31</v>
      </c>
      <c r="C10" s="48"/>
      <c r="D10" s="49"/>
      <c r="E10" s="9" t="s">
        <v>4</v>
      </c>
      <c r="F10" s="12">
        <v>250</v>
      </c>
      <c r="G10" s="8"/>
      <c r="H10" s="62"/>
      <c r="I10" s="6">
        <f t="shared" si="0"/>
        <v>0</v>
      </c>
    </row>
    <row r="11" spans="1:9" ht="31.15" customHeight="1" thickBot="1" x14ac:dyDescent="0.3">
      <c r="A11" s="7" t="s">
        <v>10</v>
      </c>
      <c r="B11" s="47" t="s">
        <v>32</v>
      </c>
      <c r="C11" s="48"/>
      <c r="D11" s="49"/>
      <c r="E11" s="9" t="s">
        <v>4</v>
      </c>
      <c r="F11" s="12">
        <v>1000</v>
      </c>
      <c r="G11" s="8"/>
      <c r="H11" s="62"/>
      <c r="I11" s="6">
        <f t="shared" si="0"/>
        <v>0</v>
      </c>
    </row>
    <row r="12" spans="1:9" ht="31.15" customHeight="1" thickBot="1" x14ac:dyDescent="0.3">
      <c r="A12" s="7" t="s">
        <v>11</v>
      </c>
      <c r="B12" s="47" t="s">
        <v>33</v>
      </c>
      <c r="C12" s="48"/>
      <c r="D12" s="49"/>
      <c r="E12" s="9" t="s">
        <v>4</v>
      </c>
      <c r="F12" s="12">
        <v>500</v>
      </c>
      <c r="G12" s="8"/>
      <c r="H12" s="62"/>
      <c r="I12" s="6">
        <f t="shared" si="0"/>
        <v>0</v>
      </c>
    </row>
    <row r="13" spans="1:9" ht="31.15" customHeight="1" thickBot="1" x14ac:dyDescent="0.3">
      <c r="A13" s="7" t="s">
        <v>12</v>
      </c>
      <c r="B13" s="47" t="s">
        <v>34</v>
      </c>
      <c r="C13" s="48"/>
      <c r="D13" s="49"/>
      <c r="E13" s="9" t="s">
        <v>4</v>
      </c>
      <c r="F13" s="12">
        <v>1000</v>
      </c>
      <c r="G13" s="8"/>
      <c r="H13" s="62"/>
      <c r="I13" s="6">
        <f t="shared" si="0"/>
        <v>0</v>
      </c>
    </row>
    <row r="14" spans="1:9" ht="31.15" customHeight="1" thickBot="1" x14ac:dyDescent="0.3">
      <c r="A14" s="7" t="s">
        <v>13</v>
      </c>
      <c r="B14" s="47" t="s">
        <v>35</v>
      </c>
      <c r="C14" s="48"/>
      <c r="D14" s="49"/>
      <c r="E14" s="9" t="s">
        <v>4</v>
      </c>
      <c r="F14" s="12">
        <v>750</v>
      </c>
      <c r="G14" s="8"/>
      <c r="H14" s="62"/>
      <c r="I14" s="6">
        <f t="shared" si="0"/>
        <v>0</v>
      </c>
    </row>
    <row r="15" spans="1:9" ht="31.15" customHeight="1" thickBot="1" x14ac:dyDescent="0.3">
      <c r="A15" s="7" t="s">
        <v>18</v>
      </c>
      <c r="B15" s="47" t="s">
        <v>36</v>
      </c>
      <c r="C15" s="48"/>
      <c r="D15" s="49"/>
      <c r="E15" s="9" t="s">
        <v>4</v>
      </c>
      <c r="F15" s="12">
        <v>1250</v>
      </c>
      <c r="G15" s="8"/>
      <c r="H15" s="62"/>
      <c r="I15" s="6">
        <f t="shared" si="0"/>
        <v>0</v>
      </c>
    </row>
    <row r="16" spans="1:9" ht="31.15" customHeight="1" thickBot="1" x14ac:dyDescent="0.3">
      <c r="A16" s="7" t="s">
        <v>19</v>
      </c>
      <c r="B16" s="47" t="s">
        <v>47</v>
      </c>
      <c r="C16" s="48"/>
      <c r="D16" s="49"/>
      <c r="E16" s="9" t="s">
        <v>4</v>
      </c>
      <c r="F16" s="12">
        <v>850</v>
      </c>
      <c r="G16" s="8"/>
      <c r="H16" s="62"/>
      <c r="I16" s="6">
        <f t="shared" si="0"/>
        <v>0</v>
      </c>
    </row>
    <row r="17" spans="1:9" ht="31.15" customHeight="1" thickBot="1" x14ac:dyDescent="0.3">
      <c r="A17" s="7" t="s">
        <v>20</v>
      </c>
      <c r="B17" s="43" t="s">
        <v>37</v>
      </c>
      <c r="C17" s="44"/>
      <c r="D17" s="45"/>
      <c r="E17" s="9" t="s">
        <v>4</v>
      </c>
      <c r="F17" s="10">
        <v>2</v>
      </c>
      <c r="G17" s="8"/>
      <c r="H17" s="62"/>
      <c r="I17" s="6">
        <f t="shared" si="0"/>
        <v>0</v>
      </c>
    </row>
    <row r="18" spans="1:9" ht="32.25" customHeight="1" thickBot="1" x14ac:dyDescent="0.3">
      <c r="A18" s="7" t="s">
        <v>21</v>
      </c>
      <c r="B18" s="43" t="s">
        <v>44</v>
      </c>
      <c r="C18" s="44"/>
      <c r="D18" s="45"/>
      <c r="E18" s="9" t="s">
        <v>4</v>
      </c>
      <c r="F18" s="10">
        <v>500</v>
      </c>
      <c r="G18" s="8"/>
      <c r="H18" s="62"/>
      <c r="I18" s="6">
        <f t="shared" si="0"/>
        <v>0</v>
      </c>
    </row>
    <row r="19" spans="1:9" ht="31.15" customHeight="1" thickBot="1" x14ac:dyDescent="0.3">
      <c r="A19" s="7" t="s">
        <v>22</v>
      </c>
      <c r="B19" s="47" t="s">
        <v>38</v>
      </c>
      <c r="C19" s="48"/>
      <c r="D19" s="49"/>
      <c r="E19" s="9" t="s">
        <v>4</v>
      </c>
      <c r="F19" s="13">
        <v>1500</v>
      </c>
      <c r="G19" s="8"/>
      <c r="H19" s="62"/>
      <c r="I19" s="6">
        <f t="shared" ref="I19:I28" si="1">F19*H19</f>
        <v>0</v>
      </c>
    </row>
    <row r="20" spans="1:9" ht="31.15" customHeight="1" thickBot="1" x14ac:dyDescent="0.3">
      <c r="A20" s="7" t="s">
        <v>23</v>
      </c>
      <c r="B20" s="43" t="s">
        <v>56</v>
      </c>
      <c r="C20" s="44"/>
      <c r="D20" s="45"/>
      <c r="E20" s="9" t="s">
        <v>4</v>
      </c>
      <c r="F20" s="10">
        <v>2</v>
      </c>
      <c r="G20" s="8"/>
      <c r="H20" s="62"/>
      <c r="I20" s="6">
        <f t="shared" si="1"/>
        <v>0</v>
      </c>
    </row>
    <row r="21" spans="1:9" ht="31.15" customHeight="1" thickBot="1" x14ac:dyDescent="0.3">
      <c r="A21" s="7" t="s">
        <v>14</v>
      </c>
      <c r="B21" s="43" t="s">
        <v>39</v>
      </c>
      <c r="C21" s="44"/>
      <c r="D21" s="45"/>
      <c r="E21" s="9" t="s">
        <v>4</v>
      </c>
      <c r="F21" s="10">
        <v>30</v>
      </c>
      <c r="G21" s="8"/>
      <c r="H21" s="62"/>
      <c r="I21" s="6">
        <f t="shared" si="1"/>
        <v>0</v>
      </c>
    </row>
    <row r="22" spans="1:9" ht="126" customHeight="1" thickBot="1" x14ac:dyDescent="0.3">
      <c r="A22" s="7" t="s">
        <v>53</v>
      </c>
      <c r="B22" s="43" t="s">
        <v>49</v>
      </c>
      <c r="C22" s="44"/>
      <c r="D22" s="45"/>
      <c r="E22" s="7" t="s">
        <v>17</v>
      </c>
      <c r="F22" s="11">
        <v>2500</v>
      </c>
      <c r="G22" s="8"/>
      <c r="H22" s="62"/>
      <c r="I22" s="6">
        <f t="shared" si="1"/>
        <v>0</v>
      </c>
    </row>
    <row r="23" spans="1:9" ht="56.25" customHeight="1" thickBot="1" x14ac:dyDescent="0.3">
      <c r="A23" s="7" t="s">
        <v>54</v>
      </c>
      <c r="B23" s="43" t="s">
        <v>42</v>
      </c>
      <c r="C23" s="44"/>
      <c r="D23" s="45"/>
      <c r="E23" s="7" t="s">
        <v>17</v>
      </c>
      <c r="F23" s="10">
        <v>5</v>
      </c>
      <c r="G23" s="8"/>
      <c r="H23" s="62"/>
      <c r="I23" s="6">
        <f t="shared" si="1"/>
        <v>0</v>
      </c>
    </row>
    <row r="24" spans="1:9" ht="31.15" customHeight="1" thickBot="1" x14ac:dyDescent="0.3">
      <c r="A24" s="7" t="s">
        <v>48</v>
      </c>
      <c r="B24" s="43" t="s">
        <v>43</v>
      </c>
      <c r="C24" s="44"/>
      <c r="D24" s="45"/>
      <c r="E24" s="7" t="s">
        <v>40</v>
      </c>
      <c r="F24" s="10">
        <v>10</v>
      </c>
      <c r="G24" s="8"/>
      <c r="H24" s="62"/>
      <c r="I24" s="6">
        <f t="shared" si="1"/>
        <v>0</v>
      </c>
    </row>
    <row r="25" spans="1:9" ht="31.15" customHeight="1" thickBot="1" x14ac:dyDescent="0.3">
      <c r="A25" s="7" t="s">
        <v>15</v>
      </c>
      <c r="B25" s="43" t="s">
        <v>45</v>
      </c>
      <c r="C25" s="44"/>
      <c r="D25" s="45"/>
      <c r="E25" s="7" t="s">
        <v>46</v>
      </c>
      <c r="F25" s="10">
        <v>3</v>
      </c>
      <c r="G25" s="8"/>
      <c r="H25" s="62"/>
      <c r="I25" s="6">
        <f t="shared" si="1"/>
        <v>0</v>
      </c>
    </row>
    <row r="26" spans="1:9" ht="31.15" customHeight="1" thickBot="1" x14ac:dyDescent="0.3">
      <c r="A26" s="7" t="s">
        <v>16</v>
      </c>
      <c r="B26" s="43" t="s">
        <v>57</v>
      </c>
      <c r="C26" s="44"/>
      <c r="D26" s="45"/>
      <c r="E26" s="7" t="s">
        <v>4</v>
      </c>
      <c r="F26" s="11">
        <v>20000</v>
      </c>
      <c r="G26" s="8"/>
      <c r="H26" s="62"/>
      <c r="I26" s="6">
        <f t="shared" si="1"/>
        <v>0</v>
      </c>
    </row>
    <row r="27" spans="1:9" ht="31.15" customHeight="1" thickBot="1" x14ac:dyDescent="0.3">
      <c r="A27" s="7" t="s">
        <v>55</v>
      </c>
      <c r="B27" s="43" t="s">
        <v>50</v>
      </c>
      <c r="C27" s="44"/>
      <c r="D27" s="45"/>
      <c r="E27" s="7" t="s">
        <v>59</v>
      </c>
      <c r="F27" s="10">
        <v>5</v>
      </c>
      <c r="G27" s="8"/>
      <c r="H27" s="62"/>
      <c r="I27" s="6">
        <f t="shared" si="1"/>
        <v>0</v>
      </c>
    </row>
    <row r="28" spans="1:9" ht="31.15" customHeight="1" thickBot="1" x14ac:dyDescent="0.3">
      <c r="A28" s="7" t="s">
        <v>58</v>
      </c>
      <c r="B28" s="43" t="s">
        <v>51</v>
      </c>
      <c r="C28" s="44"/>
      <c r="D28" s="45"/>
      <c r="E28" s="7" t="s">
        <v>59</v>
      </c>
      <c r="F28" s="10">
        <v>10</v>
      </c>
      <c r="G28" s="8"/>
      <c r="H28" s="61"/>
      <c r="I28" s="6">
        <f t="shared" si="1"/>
        <v>0</v>
      </c>
    </row>
    <row r="29" spans="1:9" ht="31.15" customHeight="1" thickBot="1" x14ac:dyDescent="0.3">
      <c r="A29" s="31" t="s">
        <v>63</v>
      </c>
      <c r="B29" s="32"/>
      <c r="C29" s="40"/>
      <c r="D29" s="41"/>
      <c r="E29" s="41"/>
      <c r="F29" s="41"/>
      <c r="G29" s="41"/>
      <c r="H29" s="42"/>
      <c r="I29" s="25">
        <f>SUM(I5:I28)</f>
        <v>0</v>
      </c>
    </row>
    <row r="30" spans="1:9" ht="12.6" customHeight="1" thickBot="1" x14ac:dyDescent="0.3">
      <c r="A30" s="33"/>
      <c r="B30" s="34"/>
      <c r="C30" s="37" t="s">
        <v>24</v>
      </c>
      <c r="D30" s="38"/>
      <c r="E30" s="38"/>
      <c r="F30" s="38"/>
      <c r="G30" s="38"/>
      <c r="H30" s="39"/>
      <c r="I30" s="26"/>
    </row>
    <row r="31" spans="1:9" ht="31.15" customHeight="1" thickBot="1" x14ac:dyDescent="0.3">
      <c r="A31" s="31" t="s">
        <v>64</v>
      </c>
      <c r="B31" s="32"/>
      <c r="C31" s="40"/>
      <c r="D31" s="41"/>
      <c r="E31" s="41"/>
      <c r="F31" s="41"/>
      <c r="G31" s="41"/>
      <c r="H31" s="42"/>
      <c r="I31" s="27">
        <f>I29*25/100</f>
        <v>0</v>
      </c>
    </row>
    <row r="32" spans="1:9" ht="10.15" customHeight="1" thickBot="1" x14ac:dyDescent="0.3">
      <c r="A32" s="33"/>
      <c r="B32" s="34"/>
      <c r="C32" s="37" t="s">
        <v>24</v>
      </c>
      <c r="D32" s="38"/>
      <c r="E32" s="38"/>
      <c r="F32" s="38"/>
      <c r="G32" s="38"/>
      <c r="H32" s="39"/>
      <c r="I32" s="28"/>
    </row>
    <row r="33" spans="1:9" ht="31.15" customHeight="1" thickBot="1" x14ac:dyDescent="0.3">
      <c r="A33" s="35" t="s">
        <v>65</v>
      </c>
      <c r="B33" s="18"/>
      <c r="C33" s="40"/>
      <c r="D33" s="41"/>
      <c r="E33" s="41"/>
      <c r="F33" s="41"/>
      <c r="G33" s="41"/>
      <c r="H33" s="42"/>
      <c r="I33" s="29"/>
    </row>
    <row r="34" spans="1:9" ht="12.6" customHeight="1" thickBot="1" x14ac:dyDescent="0.3">
      <c r="A34" s="33"/>
      <c r="B34" s="36"/>
      <c r="C34" s="37" t="s">
        <v>24</v>
      </c>
      <c r="D34" s="38"/>
      <c r="E34" s="38"/>
      <c r="F34" s="38"/>
      <c r="G34" s="38"/>
      <c r="H34" s="39"/>
      <c r="I34" s="30"/>
    </row>
    <row r="35" spans="1:9" ht="15.6" customHeight="1" x14ac:dyDescent="0.25">
      <c r="A35" s="1"/>
    </row>
    <row r="36" spans="1:9" ht="15.6" customHeight="1" x14ac:dyDescent="0.25">
      <c r="A36" s="1"/>
    </row>
    <row r="37" spans="1:9" ht="24.6" customHeight="1" thickBot="1" x14ac:dyDescent="0.3">
      <c r="A37" s="1"/>
      <c r="B37" s="24"/>
      <c r="C37" s="24"/>
      <c r="F37" s="24"/>
      <c r="G37" s="24"/>
      <c r="H37" s="24"/>
      <c r="I37" s="24"/>
    </row>
    <row r="38" spans="1:9" x14ac:dyDescent="0.25">
      <c r="A38" s="3"/>
      <c r="B38" s="46" t="s">
        <v>25</v>
      </c>
      <c r="C38" s="46"/>
      <c r="F38" s="46" t="s">
        <v>26</v>
      </c>
      <c r="G38" s="46"/>
      <c r="H38" s="46"/>
      <c r="I38" s="46"/>
    </row>
    <row r="39" spans="1:9" x14ac:dyDescent="0.25">
      <c r="A39" s="3"/>
    </row>
    <row r="40" spans="1:9" x14ac:dyDescent="0.25">
      <c r="A40" s="3"/>
    </row>
    <row r="41" spans="1:9" ht="27.6" customHeight="1" thickBot="1" x14ac:dyDescent="0.3">
      <c r="A41" s="3"/>
      <c r="F41" s="24"/>
      <c r="G41" s="24"/>
      <c r="H41" s="24"/>
      <c r="I41" s="24"/>
    </row>
    <row r="42" spans="1:9" x14ac:dyDescent="0.25">
      <c r="F42" s="46" t="s">
        <v>27</v>
      </c>
      <c r="G42" s="46"/>
      <c r="H42" s="46"/>
      <c r="I42" s="46"/>
    </row>
    <row r="43" spans="1:9" x14ac:dyDescent="0.25"/>
    <row r="44" spans="1:9" x14ac:dyDescent="0.25"/>
    <row r="45" spans="1:9" x14ac:dyDescent="0.25"/>
    <row r="46" spans="1:9" x14ac:dyDescent="0.25"/>
    <row r="47" spans="1:9" x14ac:dyDescent="0.25"/>
    <row r="48" spans="1:9" x14ac:dyDescent="0.25"/>
    <row r="49" x14ac:dyDescent="0.25"/>
    <row r="50" x14ac:dyDescent="0.25"/>
    <row r="51" x14ac:dyDescent="0.25"/>
    <row r="52" x14ac:dyDescent="0.25"/>
    <row r="53" x14ac:dyDescent="0.25"/>
    <row r="54" x14ac:dyDescent="0.25"/>
  </sheetData>
  <sheetProtection algorithmName="SHA-512" hashValue="DIzuPRmEesr2kvYiA2SJ7Ehjn6qi0fy/StE73I6yvKdI/0/WmxQ3JlZibMqLXQJPesAPCYbeIlGd8hTNXe0ZHQ==" saltValue="mI7Q1ms5doTnR3zlG8b0OQ==" spinCount="100000" sheet="1" selectLockedCells="1"/>
  <mergeCells count="49">
    <mergeCell ref="E3:E4"/>
    <mergeCell ref="F3:F4"/>
    <mergeCell ref="I3:I4"/>
    <mergeCell ref="G3:G4"/>
    <mergeCell ref="B5:D5"/>
    <mergeCell ref="B7:D7"/>
    <mergeCell ref="B6:D6"/>
    <mergeCell ref="B9:D9"/>
    <mergeCell ref="A3:D4"/>
    <mergeCell ref="B12:D12"/>
    <mergeCell ref="B13:D13"/>
    <mergeCell ref="B14:D14"/>
    <mergeCell ref="B15:D15"/>
    <mergeCell ref="B8:D8"/>
    <mergeCell ref="B10:D10"/>
    <mergeCell ref="B11:D11"/>
    <mergeCell ref="B17:D17"/>
    <mergeCell ref="B18:D18"/>
    <mergeCell ref="B19:D19"/>
    <mergeCell ref="B20:D20"/>
    <mergeCell ref="B16:D16"/>
    <mergeCell ref="B28:D28"/>
    <mergeCell ref="B21:D21"/>
    <mergeCell ref="B22:D22"/>
    <mergeCell ref="B23:D23"/>
    <mergeCell ref="B24:D24"/>
    <mergeCell ref="B27:D27"/>
    <mergeCell ref="B26:D26"/>
    <mergeCell ref="F38:I38"/>
    <mergeCell ref="B38:C38"/>
    <mergeCell ref="B37:C37"/>
    <mergeCell ref="F41:I41"/>
    <mergeCell ref="F42:I42"/>
    <mergeCell ref="A1:I2"/>
    <mergeCell ref="H3:H4"/>
    <mergeCell ref="F37:I37"/>
    <mergeCell ref="I29:I30"/>
    <mergeCell ref="I31:I32"/>
    <mergeCell ref="I33:I34"/>
    <mergeCell ref="A31:B32"/>
    <mergeCell ref="A33:B34"/>
    <mergeCell ref="C32:H32"/>
    <mergeCell ref="C34:H34"/>
    <mergeCell ref="C31:H31"/>
    <mergeCell ref="C29:H29"/>
    <mergeCell ref="C33:H33"/>
    <mergeCell ref="A29:B30"/>
    <mergeCell ref="C30:H30"/>
    <mergeCell ref="B25:D25"/>
  </mergeCells>
  <pageMargins left="0.70866141732283472" right="0.70866141732283472" top="0.35433070866141736" bottom="0.35433070866141736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wsadmin</dc:creator>
  <cp:lastModifiedBy>Majda Butigan</cp:lastModifiedBy>
  <cp:lastPrinted>2023-06-20T08:59:59Z</cp:lastPrinted>
  <dcterms:created xsi:type="dcterms:W3CDTF">2018-04-26T12:52:21Z</dcterms:created>
  <dcterms:modified xsi:type="dcterms:W3CDTF">2026-07-16T12:10:06Z</dcterms:modified>
</cp:coreProperties>
</file>