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javna nabava\2026\Uredski materijal\"/>
    </mc:Choice>
  </mc:AlternateContent>
  <bookViews>
    <workbookView xWindow="0" yWindow="0" windowWidth="28800" windowHeight="1170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59" i="1" l="1"/>
  <c r="I7" i="1" l="1"/>
  <c r="I6" i="1"/>
  <c r="I5" i="1"/>
  <c r="I10" i="1" l="1"/>
  <c r="I58" i="1" l="1"/>
  <c r="I57" i="1"/>
  <c r="I56" i="1" l="1"/>
  <c r="I55" i="1"/>
  <c r="I53" i="1"/>
  <c r="I54" i="1"/>
  <c r="I52" i="1"/>
  <c r="I51" i="1"/>
  <c r="I45" i="1" l="1"/>
  <c r="I47" i="1"/>
  <c r="I48" i="1"/>
  <c r="I43" i="1" l="1"/>
  <c r="I17" i="1"/>
  <c r="I8" i="1" l="1"/>
  <c r="I9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4" i="1"/>
  <c r="I46" i="1"/>
  <c r="I49" i="1"/>
  <c r="I50" i="1"/>
  <c r="I63" i="1" l="1"/>
  <c r="I61" i="1"/>
  <c r="I65" i="1" l="1"/>
</calcChain>
</file>

<file path=xl/sharedStrings.xml><?xml version="1.0" encoding="utf-8"?>
<sst xmlns="http://schemas.openxmlformats.org/spreadsheetml/2006/main" count="184" uniqueCount="135">
  <si>
    <t>Jedinica mjere</t>
  </si>
  <si>
    <t>Okvirna količina</t>
  </si>
  <si>
    <t>Cijena za okvirnu količinu bez PDV-a</t>
  </si>
  <si>
    <t>1.</t>
  </si>
  <si>
    <t>kom</t>
  </si>
  <si>
    <t>3.</t>
  </si>
  <si>
    <t>4.</t>
  </si>
  <si>
    <t>6.</t>
  </si>
  <si>
    <t>9.</t>
  </si>
  <si>
    <t>kut</t>
  </si>
  <si>
    <t>10.</t>
  </si>
  <si>
    <t>17.</t>
  </si>
  <si>
    <t>19.</t>
  </si>
  <si>
    <t>22.</t>
  </si>
  <si>
    <t>23.</t>
  </si>
  <si>
    <t>25.</t>
  </si>
  <si>
    <t>26.</t>
  </si>
  <si>
    <t>27.</t>
  </si>
  <si>
    <t>29.</t>
  </si>
  <si>
    <t>30.</t>
  </si>
  <si>
    <t>31.</t>
  </si>
  <si>
    <t>32.</t>
  </si>
  <si>
    <t>33.</t>
  </si>
  <si>
    <t>34.</t>
  </si>
  <si>
    <t>37.</t>
  </si>
  <si>
    <t>38.</t>
  </si>
  <si>
    <t>39.</t>
  </si>
  <si>
    <t>40.</t>
  </si>
  <si>
    <t>41.</t>
  </si>
  <si>
    <t>42.</t>
  </si>
  <si>
    <t>omot</t>
  </si>
  <si>
    <t>45.</t>
  </si>
  <si>
    <t>46.</t>
  </si>
  <si>
    <t>47.</t>
  </si>
  <si>
    <t>49.</t>
  </si>
  <si>
    <t>11.</t>
  </si>
  <si>
    <t>12.</t>
  </si>
  <si>
    <t>13.</t>
  </si>
  <si>
    <t>15.</t>
  </si>
  <si>
    <t>18.</t>
  </si>
  <si>
    <t>24.</t>
  </si>
  <si>
    <t>43.</t>
  </si>
  <si>
    <t>slovima</t>
  </si>
  <si>
    <t>mjesto i datum</t>
  </si>
  <si>
    <t>čitko ime i prezime ovlaštene osobe</t>
  </si>
  <si>
    <t>pečat i potpis ovlaštene osobe</t>
  </si>
  <si>
    <t>Jedinična cijena      bez PDV-a</t>
  </si>
  <si>
    <t>Detalji proizvoda (Proizvođač, tehničke karakteristike, pakiranje)</t>
  </si>
  <si>
    <t>Selotejp, traka samoljepljiva, prozirna, visoke ljepljivosti, dimenzija 15mm x 33m</t>
  </si>
  <si>
    <t>Selotejp, traka samoljepljiva, prozirna, visoke ljepljivosti, dimenzija 48mm x 66 m</t>
  </si>
  <si>
    <t>Spojnice za stroj tip 24/6, kutija 1/1000</t>
  </si>
  <si>
    <t>Čuperica za sve vrste spojnica, metalna, plastični prstohvat</t>
  </si>
  <si>
    <t>set</t>
  </si>
  <si>
    <t>Olovka grafitne tvrdoće HB, šiljena, bez gumice</t>
  </si>
  <si>
    <t xml:space="preserve">Kemijska olovka, širina ispisa od min 0,35 do max 0,7 mm, plastično tijelo, pritisni mehanizam boja ispisa plava </t>
  </si>
  <si>
    <t xml:space="preserve">Kemijska olovka, širina ispisa od min 0,35 do max 0,7 mm, plastično tijelo, pritisni mehanizam boja ispisa crvena </t>
  </si>
  <si>
    <t>Marker permanentni, klinasti vrh, širina ispisa 1-5 mm, vodootporan, boja ispisa crna</t>
  </si>
  <si>
    <t>Marker permanentni, klinasti vrh, širina ispisa 1-5 mm, vodootporan, boja ispisa crvena</t>
  </si>
  <si>
    <t>Tekst marker, klinasti vrh, širina ispisa 2-5 mm, boja ispisa paleta min 5 boja prema izboru korisnika</t>
  </si>
  <si>
    <t>Gumica za brisanje dimenzija min 34 x 14 x 8 mm</t>
  </si>
  <si>
    <t>Šiljilo metalno, jedan nož, za olovke standardne veličine</t>
  </si>
  <si>
    <t>Kutija za spajalice, magnetna, u više boja</t>
  </si>
  <si>
    <t>Boja za nadopunjavanje jastučića za pečate (gumene žigove), kvalitetna, brzo se suši, bočica 27-30 ml, boja plava, crna ili ljubičasta prema izboru korisnika</t>
  </si>
  <si>
    <t>Škare uredske, asimetrične, duljina škara 21 cm (dozvoljeno odstupanje +/- 2 cm), od nehrđajućeg čelika, sa plastičnom ili gumiranom drškom za ugodnije držanje 16 cm</t>
  </si>
  <si>
    <t>Fascikl A4 s tri klape, karton prešpan min. 285 g/m2, dimenzije 235x325 m; paleta min 3 boje prema izboru korisnika</t>
  </si>
  <si>
    <t>Uložni fascikl A4 "UR", PP, univerzalna perforacija sa šire strane, otvor s gornje strane,  vanjske dimenzije 230x304 mm;, min. 40 mikrona, set od 100/1 fascikala</t>
  </si>
  <si>
    <t>Fascikla PVC A4 klizna mehanika,  dimenzije 225x310 mm, prednja strana prozirna, zadnja strana u boji</t>
  </si>
  <si>
    <t>Registrator u kutiji, A4, široki, hrbat 80 mm s etiketom, sastoji se od uloška s mehanizmom i kutije, kaširana ljepenka, kutija i uložak u istoj boji, paleta min 2 boje prema izboru korisnika</t>
  </si>
  <si>
    <t>Papir raster savijeni A3, visoki karo, trgovački, omot od 200/1 papira</t>
  </si>
  <si>
    <t>Bilježnica A-4, karo, min. 96 listova, tvrdi uvez, plastificirane jednobojne korice bez motiva</t>
  </si>
  <si>
    <t>Samoljepljivi listići, dimenzija listića 75 x 75 mm ili 76 x 76 mm, boja listića žuta, blok od min 400/1 listića</t>
  </si>
  <si>
    <t>Ravnalo PVC prozirno, duljine 30 cm, s mjernom skalom (podjela po 1 mm)</t>
  </si>
  <si>
    <t>Kuverta 1000 SGŠ, gumirano lijepljenje, žuta, dim. 230 x 360 mm</t>
  </si>
  <si>
    <t>Špaga smeđa, kudeljasta u klupku 060/2 100m</t>
  </si>
  <si>
    <t>Čaša za olovke žičana</t>
  </si>
  <si>
    <t>Ladice za spise, format A4, plastična, mogućnost slaganja jedne na drugu</t>
  </si>
  <si>
    <t>Selotejp, traka samoljepljiva, smeđa, visoke ljepljivosti, dimenzija 48mm x 66 m</t>
  </si>
  <si>
    <t>Kuverta, gumirano ljepljenje, žuta, dim. 280x400 mm, križno dno</t>
  </si>
  <si>
    <t>kg</t>
  </si>
  <si>
    <t xml:space="preserve">Pakpapir dim 88x126 </t>
  </si>
  <si>
    <t>2.</t>
  </si>
  <si>
    <t>5.</t>
  </si>
  <si>
    <t>7.</t>
  </si>
  <si>
    <t>8.</t>
  </si>
  <si>
    <t>14.</t>
  </si>
  <si>
    <t>16.</t>
  </si>
  <si>
    <t>20.</t>
  </si>
  <si>
    <t>21.</t>
  </si>
  <si>
    <t>28.</t>
  </si>
  <si>
    <t>35.</t>
  </si>
  <si>
    <t>36.</t>
  </si>
  <si>
    <t>44.</t>
  </si>
  <si>
    <t>48.</t>
  </si>
  <si>
    <t>Kuverta plava s povratnicom  A4 EOP</t>
  </si>
  <si>
    <t>Spojnice za spise br.4 100/1, niklane</t>
  </si>
  <si>
    <t>Papir za kvalitetni jednostrani i dvostrani ispis i kopiranje A3, 80 g/m², bijeli, B klase ili bolji, za fotokopirne uređaje, laserske i injekt pisače, omot od 500/1 papira, tehničke karakteristike kao pod red.br. 45.</t>
  </si>
  <si>
    <t>kutijica</t>
  </si>
  <si>
    <t>kutija</t>
  </si>
  <si>
    <t>Naljepnice 97x67 mm na listu A-4 100listova</t>
  </si>
  <si>
    <t>Kuverta B5-AD, strip, čvrsto ljepljenje, žuta, dim. 176 x 250 mm, otvor na široj strani</t>
  </si>
  <si>
    <t>50.</t>
  </si>
  <si>
    <t>51.</t>
  </si>
  <si>
    <t>52.</t>
  </si>
  <si>
    <t>53.</t>
  </si>
  <si>
    <t>54.</t>
  </si>
  <si>
    <t>55.</t>
  </si>
  <si>
    <t>Mapa arhivska, dim. min. 330x240x60, klapa s etiketom, 2 vrpce za uvezivanje dužine min 1,20 m po vrpci, ljepenka, mramorirane korice</t>
  </si>
  <si>
    <t>Fascikl A4 s gumicom kart. plastificirani u raznim bojama</t>
  </si>
  <si>
    <t>Korektor u traci "jednakovrijedan kao" Penny edings</t>
  </si>
  <si>
    <t>Spužvica za namakanje prstiju</t>
  </si>
  <si>
    <t>Stalak za seloteip 15/33</t>
  </si>
  <si>
    <t>Spojnice za spise br.6 100/1, niklane</t>
  </si>
  <si>
    <t>Jastučić za klasični pečat, dimenzija jastučića 11 x 7 cm (dozvoljeno odstupanje ± 2 cm)</t>
  </si>
  <si>
    <t>Označivači stranica-blok zastavice samoljepljive, 8 boja, kom 25</t>
  </si>
  <si>
    <t>komplet</t>
  </si>
  <si>
    <t>Gumene vezice za spise promjer 180mm</t>
  </si>
  <si>
    <t>Gumene vezice debele za spise 200x10 mm</t>
  </si>
  <si>
    <t>Pontarica-tehnička olovka 0,5</t>
  </si>
  <si>
    <t>rola</t>
  </si>
  <si>
    <t>Predmet nabave (uredske potrepštine CPV 30192000-1)</t>
  </si>
  <si>
    <t xml:space="preserve">Papir za kvalitetni jednostrani i dvostrani ispis i kopiranje, A4, 80 g/m², bijeli, B klase ili bolji, za fotokopirne uređaje, laserske i injekt pisače, omot od 500/1 papira
GRAMATURA            ISO 536c.v.*  77 g/m² -  83 g/m²            DEBLJINA                  ISO 534c.v.   101 μm   -  110 μm       
NEPROZIRNOST        ISO 2471        min 91%
HRAPAVOST**          ISO 8791-2     c.v.  90 ml/min - 250 ml/min                                                                                CIE BJELINA             ISO 11475      min 160                                                             </t>
  </si>
  <si>
    <t>Prilog 3. TROŠKOVNIK - RAZNA UREDSKA OPREMA I POTREPŠTINE - GRUPA A</t>
  </si>
  <si>
    <t xml:space="preserve">Ukupno bez PDV-a (eura): </t>
  </si>
  <si>
    <t>Ukupno PDV (eura):</t>
  </si>
  <si>
    <t>Ukupno s PDV-om (eura):</t>
  </si>
  <si>
    <t>Stroj ručni za spajanje min 3 mm debljine ili 30 listova „ili jednakovrijedan“ kao Leitz  5549</t>
  </si>
  <si>
    <t>Konac trobojni (jamstvenik), s prepletenom crvenom, bijelom i plavom niti od pamuka, namotano na nosač (tuljac), dužina konca 400 m, tanji-12 niti</t>
  </si>
  <si>
    <t>Konac trobojni (jamstvenik), s prepletenom crvenom, bijelom i plavom niti od pamuka, namotano na nosač (tuljac), dužina konca 200 m, deblji-24 niti</t>
  </si>
  <si>
    <t>Ljepilo za papir u sticku 21 gr (dozvoljeno odstupanje +- 3 g) "ili jednako vrijedan" kao HERLITZ</t>
  </si>
  <si>
    <t>Bušilica za papir, buši min 40 listova 80 g/m² papira i dvije rupe promjera 5,5 mm, s razmakom između rupa 8 cm, sa spremnikom za otpadni papir i graničnikom za formate A4, A5, A6</t>
  </si>
  <si>
    <t>Koverta mala 125x176 B6-5 Latex, boja bijela ili plava po izboru korisnika</t>
  </si>
  <si>
    <t>Mine za tehničku olovku 0,5-12 kom</t>
  </si>
  <si>
    <t>Obr. Nalog za službeno putovanje UT-I-210-NCR i UT-I-210-NCR/A</t>
  </si>
  <si>
    <t>56.</t>
  </si>
  <si>
    <t>Podloga za miša, anatomska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</si>
</sst>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20" xfId="0" applyNumberFormat="1" applyFont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</cellXfs>
  <cellStyles count="1">
    <cellStyle name="Normalno" xfId="0" builtinId="0"/>
  </cellStyles>
  <dxfs count="0"/>
  <tableStyles count="1" defaultTableStyle="TableStyleMedium2" defaultPivotStyle="PivotStyleLight16">
    <tableStyle name="Stil tablic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A57" zoomScale="110" zoomScaleNormal="110" workbookViewId="0">
      <selection activeCell="C63" sqref="C63:H63"/>
    </sheetView>
  </sheetViews>
  <sheetFormatPr defaultRowHeight="15" x14ac:dyDescent="0.25"/>
  <cols>
    <col min="1" max="1" width="4.42578125" style="2" customWidth="1"/>
    <col min="2" max="2" width="32.7109375" style="1" customWidth="1"/>
    <col min="3" max="3" width="9.140625" style="1"/>
    <col min="4" max="4" width="3" style="1" customWidth="1"/>
    <col min="5" max="5" width="8" style="1" customWidth="1"/>
    <col min="6" max="6" width="9.42578125" style="1" customWidth="1"/>
    <col min="7" max="7" width="29.7109375" style="1" customWidth="1"/>
    <col min="8" max="8" width="11.28515625" style="1" customWidth="1"/>
    <col min="9" max="9" width="16.28515625" style="1" customWidth="1"/>
    <col min="10" max="16384" width="9.140625" style="1"/>
  </cols>
  <sheetData>
    <row r="1" spans="1:20" x14ac:dyDescent="0.25">
      <c r="A1" s="33" t="s">
        <v>121</v>
      </c>
      <c r="B1" s="33"/>
      <c r="C1" s="33"/>
      <c r="D1" s="33"/>
      <c r="E1" s="33"/>
      <c r="F1" s="33"/>
      <c r="G1" s="33"/>
      <c r="H1" s="33"/>
      <c r="I1" s="33"/>
    </row>
    <row r="2" spans="1:20" ht="15.75" thickBot="1" x14ac:dyDescent="0.3">
      <c r="A2" s="34"/>
      <c r="B2" s="34"/>
      <c r="C2" s="34"/>
      <c r="D2" s="34"/>
      <c r="E2" s="34"/>
      <c r="F2" s="34"/>
      <c r="G2" s="34"/>
      <c r="H2" s="34"/>
      <c r="I2" s="34"/>
    </row>
    <row r="3" spans="1:20" s="5" customFormat="1" ht="61.9" customHeight="1" x14ac:dyDescent="0.2">
      <c r="A3" s="43" t="s">
        <v>119</v>
      </c>
      <c r="B3" s="44"/>
      <c r="C3" s="44"/>
      <c r="D3" s="45"/>
      <c r="E3" s="35" t="s">
        <v>0</v>
      </c>
      <c r="F3" s="35" t="s">
        <v>1</v>
      </c>
      <c r="G3" s="35" t="s">
        <v>47</v>
      </c>
      <c r="H3" s="35" t="s">
        <v>46</v>
      </c>
      <c r="I3" s="35" t="s">
        <v>2</v>
      </c>
    </row>
    <row r="4" spans="1:20" s="5" customFormat="1" ht="15.75" thickBot="1" x14ac:dyDescent="0.25">
      <c r="A4" s="46"/>
      <c r="B4" s="47"/>
      <c r="C4" s="47"/>
      <c r="D4" s="48"/>
      <c r="E4" s="36"/>
      <c r="F4" s="36"/>
      <c r="G4" s="36"/>
      <c r="H4" s="36"/>
      <c r="I4" s="36"/>
    </row>
    <row r="5" spans="1:20" s="5" customFormat="1" ht="50.1" customHeight="1" thickBot="1" x14ac:dyDescent="0.25">
      <c r="A5" s="9" t="s">
        <v>3</v>
      </c>
      <c r="B5" s="49" t="s">
        <v>69</v>
      </c>
      <c r="C5" s="50"/>
      <c r="D5" s="51"/>
      <c r="E5" s="10" t="s">
        <v>4</v>
      </c>
      <c r="F5" s="10">
        <v>4</v>
      </c>
      <c r="G5" s="11"/>
      <c r="H5" s="11"/>
      <c r="I5" s="12">
        <f xml:space="preserve"> F5*H5</f>
        <v>0</v>
      </c>
      <c r="N5" s="6"/>
      <c r="O5" s="6"/>
      <c r="P5" s="6"/>
      <c r="Q5" s="6"/>
      <c r="R5" s="6"/>
      <c r="S5" s="6"/>
      <c r="T5" s="6"/>
    </row>
    <row r="6" spans="1:20" s="5" customFormat="1" ht="78.75" customHeight="1" thickBot="1" x14ac:dyDescent="0.25">
      <c r="A6" s="10" t="s">
        <v>80</v>
      </c>
      <c r="B6" s="19" t="s">
        <v>62</v>
      </c>
      <c r="C6" s="20"/>
      <c r="D6" s="21"/>
      <c r="E6" s="10" t="s">
        <v>4</v>
      </c>
      <c r="F6" s="10">
        <v>2</v>
      </c>
      <c r="G6" s="11"/>
      <c r="H6" s="11"/>
      <c r="I6" s="12">
        <f xml:space="preserve"> F6*IH6</f>
        <v>0</v>
      </c>
    </row>
    <row r="7" spans="1:20" s="5" customFormat="1" ht="82.5" customHeight="1" thickBot="1" x14ac:dyDescent="0.25">
      <c r="A7" s="10" t="s">
        <v>5</v>
      </c>
      <c r="B7" s="19" t="s">
        <v>129</v>
      </c>
      <c r="C7" s="20"/>
      <c r="D7" s="21"/>
      <c r="E7" s="10" t="s">
        <v>4</v>
      </c>
      <c r="F7" s="10">
        <v>2</v>
      </c>
      <c r="G7" s="11"/>
      <c r="H7" s="11"/>
      <c r="I7" s="12">
        <f xml:space="preserve"> F7*H7</f>
        <v>0</v>
      </c>
    </row>
    <row r="8" spans="1:20" s="5" customFormat="1" ht="50.1" customHeight="1" thickBot="1" x14ac:dyDescent="0.25">
      <c r="A8" s="10" t="s">
        <v>6</v>
      </c>
      <c r="B8" s="19" t="s">
        <v>74</v>
      </c>
      <c r="C8" s="20"/>
      <c r="D8" s="21"/>
      <c r="E8" s="10" t="s">
        <v>4</v>
      </c>
      <c r="F8" s="10">
        <v>3</v>
      </c>
      <c r="G8" s="11"/>
      <c r="H8" s="11"/>
      <c r="I8" s="12">
        <f t="shared" ref="I8:I35" si="0" xml:space="preserve"> F8*H8</f>
        <v>0</v>
      </c>
    </row>
    <row r="9" spans="1:20" s="5" customFormat="1" ht="49.5" customHeight="1" thickBot="1" x14ac:dyDescent="0.25">
      <c r="A9" s="10" t="s">
        <v>81</v>
      </c>
      <c r="B9" s="19" t="s">
        <v>51</v>
      </c>
      <c r="C9" s="20"/>
      <c r="D9" s="21"/>
      <c r="E9" s="10" t="s">
        <v>9</v>
      </c>
      <c r="F9" s="10">
        <v>5</v>
      </c>
      <c r="G9" s="11"/>
      <c r="H9" s="11"/>
      <c r="I9" s="12">
        <f t="shared" si="0"/>
        <v>0</v>
      </c>
    </row>
    <row r="10" spans="1:20" s="5" customFormat="1" ht="50.1" customHeight="1" thickBot="1" x14ac:dyDescent="0.25">
      <c r="A10" s="10" t="s">
        <v>7</v>
      </c>
      <c r="B10" s="19" t="s">
        <v>107</v>
      </c>
      <c r="C10" s="20"/>
      <c r="D10" s="21"/>
      <c r="E10" s="10" t="s">
        <v>4</v>
      </c>
      <c r="F10" s="10">
        <v>20</v>
      </c>
      <c r="G10" s="11"/>
      <c r="H10" s="11"/>
      <c r="I10" s="12">
        <f xml:space="preserve"> F10*H10</f>
        <v>0</v>
      </c>
    </row>
    <row r="11" spans="1:20" s="5" customFormat="1" ht="50.1" customHeight="1" thickBot="1" x14ac:dyDescent="0.25">
      <c r="A11" s="10" t="s">
        <v>82</v>
      </c>
      <c r="B11" s="19" t="s">
        <v>64</v>
      </c>
      <c r="C11" s="20"/>
      <c r="D11" s="21"/>
      <c r="E11" s="10" t="s">
        <v>4</v>
      </c>
      <c r="F11" s="10">
        <v>20</v>
      </c>
      <c r="G11" s="11"/>
      <c r="H11" s="11"/>
      <c r="I11" s="12">
        <f t="shared" si="0"/>
        <v>0</v>
      </c>
    </row>
    <row r="12" spans="1:20" s="5" customFormat="1" ht="50.1" customHeight="1" thickBot="1" x14ac:dyDescent="0.25">
      <c r="A12" s="10" t="s">
        <v>83</v>
      </c>
      <c r="B12" s="19" t="s">
        <v>66</v>
      </c>
      <c r="C12" s="20"/>
      <c r="D12" s="21"/>
      <c r="E12" s="10" t="s">
        <v>4</v>
      </c>
      <c r="F12" s="10">
        <v>50</v>
      </c>
      <c r="G12" s="11"/>
      <c r="H12" s="11"/>
      <c r="I12" s="12">
        <f t="shared" si="0"/>
        <v>0</v>
      </c>
    </row>
    <row r="13" spans="1:20" s="5" customFormat="1" ht="50.1" customHeight="1" thickBot="1" x14ac:dyDescent="0.25">
      <c r="A13" s="10" t="s">
        <v>8</v>
      </c>
      <c r="B13" s="19" t="s">
        <v>115</v>
      </c>
      <c r="C13" s="20"/>
      <c r="D13" s="21"/>
      <c r="E13" s="10" t="s">
        <v>78</v>
      </c>
      <c r="F13" s="10">
        <v>5</v>
      </c>
      <c r="G13" s="11"/>
      <c r="H13" s="11"/>
      <c r="I13" s="12">
        <f t="shared" si="0"/>
        <v>0</v>
      </c>
    </row>
    <row r="14" spans="1:20" s="5" customFormat="1" ht="50.1" customHeight="1" thickBot="1" x14ac:dyDescent="0.25">
      <c r="A14" s="10" t="s">
        <v>10</v>
      </c>
      <c r="B14" s="19" t="s">
        <v>59</v>
      </c>
      <c r="C14" s="20"/>
      <c r="D14" s="21"/>
      <c r="E14" s="10" t="s">
        <v>4</v>
      </c>
      <c r="F14" s="10">
        <v>10</v>
      </c>
      <c r="G14" s="11"/>
      <c r="H14" s="11"/>
      <c r="I14" s="12">
        <f t="shared" si="0"/>
        <v>0</v>
      </c>
    </row>
    <row r="15" spans="1:20" s="5" customFormat="1" ht="50.1" customHeight="1" thickBot="1" x14ac:dyDescent="0.25">
      <c r="A15" s="10" t="s">
        <v>35</v>
      </c>
      <c r="B15" s="19" t="s">
        <v>116</v>
      </c>
      <c r="C15" s="20"/>
      <c r="D15" s="21"/>
      <c r="E15" s="10" t="s">
        <v>78</v>
      </c>
      <c r="F15" s="10">
        <v>5</v>
      </c>
      <c r="G15" s="11"/>
      <c r="H15" s="11"/>
      <c r="I15" s="12">
        <f t="shared" si="0"/>
        <v>0</v>
      </c>
    </row>
    <row r="16" spans="1:20" s="5" customFormat="1" ht="50.1" customHeight="1" thickBot="1" x14ac:dyDescent="0.25">
      <c r="A16" s="10" t="s">
        <v>36</v>
      </c>
      <c r="B16" s="19" t="s">
        <v>112</v>
      </c>
      <c r="C16" s="20"/>
      <c r="D16" s="21"/>
      <c r="E16" s="10" t="s">
        <v>4</v>
      </c>
      <c r="F16" s="10">
        <v>2</v>
      </c>
      <c r="G16" s="11"/>
      <c r="H16" s="11"/>
      <c r="I16" s="12">
        <f t="shared" si="0"/>
        <v>0</v>
      </c>
    </row>
    <row r="17" spans="1:9" s="5" customFormat="1" ht="67.5" customHeight="1" thickBot="1" x14ac:dyDescent="0.25">
      <c r="A17" s="10" t="s">
        <v>37</v>
      </c>
      <c r="B17" s="19" t="s">
        <v>55</v>
      </c>
      <c r="C17" s="20"/>
      <c r="D17" s="21"/>
      <c r="E17" s="10" t="s">
        <v>4</v>
      </c>
      <c r="F17" s="10">
        <v>30</v>
      </c>
      <c r="G17" s="11"/>
      <c r="H17" s="11"/>
      <c r="I17" s="12">
        <f t="shared" si="0"/>
        <v>0</v>
      </c>
    </row>
    <row r="18" spans="1:9" s="5" customFormat="1" ht="49.5" customHeight="1" thickBot="1" x14ac:dyDescent="0.25">
      <c r="A18" s="10" t="s">
        <v>84</v>
      </c>
      <c r="B18" s="19" t="s">
        <v>54</v>
      </c>
      <c r="C18" s="20"/>
      <c r="D18" s="21"/>
      <c r="E18" s="10" t="s">
        <v>4</v>
      </c>
      <c r="F18" s="10">
        <v>100</v>
      </c>
      <c r="G18" s="11"/>
      <c r="H18" s="11"/>
      <c r="I18" s="12">
        <f t="shared" si="0"/>
        <v>0</v>
      </c>
    </row>
    <row r="19" spans="1:9" s="5" customFormat="1" ht="66" customHeight="1" thickBot="1" x14ac:dyDescent="0.25">
      <c r="A19" s="10" t="s">
        <v>38</v>
      </c>
      <c r="B19" s="19" t="s">
        <v>126</v>
      </c>
      <c r="C19" s="20"/>
      <c r="D19" s="21"/>
      <c r="E19" s="10" t="s">
        <v>4</v>
      </c>
      <c r="F19" s="10">
        <v>5</v>
      </c>
      <c r="G19" s="11"/>
      <c r="H19" s="11"/>
      <c r="I19" s="12">
        <f t="shared" si="0"/>
        <v>0</v>
      </c>
    </row>
    <row r="20" spans="1:9" s="5" customFormat="1" ht="50.1" customHeight="1" thickBot="1" x14ac:dyDescent="0.25">
      <c r="A20" s="10" t="s">
        <v>85</v>
      </c>
      <c r="B20" s="19" t="s">
        <v>108</v>
      </c>
      <c r="C20" s="20"/>
      <c r="D20" s="21"/>
      <c r="E20" s="10" t="s">
        <v>4</v>
      </c>
      <c r="F20" s="10">
        <v>25</v>
      </c>
      <c r="G20" s="11"/>
      <c r="H20" s="11"/>
      <c r="I20" s="12">
        <f t="shared" si="0"/>
        <v>0</v>
      </c>
    </row>
    <row r="21" spans="1:9" s="5" customFormat="1" ht="50.1" customHeight="1" thickBot="1" x14ac:dyDescent="0.25">
      <c r="A21" s="10" t="s">
        <v>11</v>
      </c>
      <c r="B21" s="19" t="s">
        <v>61</v>
      </c>
      <c r="C21" s="20"/>
      <c r="D21" s="21"/>
      <c r="E21" s="10" t="s">
        <v>4</v>
      </c>
      <c r="F21" s="10">
        <v>2</v>
      </c>
      <c r="G21" s="11"/>
      <c r="H21" s="11"/>
      <c r="I21" s="12">
        <f t="shared" si="0"/>
        <v>0</v>
      </c>
    </row>
    <row r="22" spans="1:9" s="5" customFormat="1" ht="50.1" customHeight="1" thickBot="1" x14ac:dyDescent="0.25">
      <c r="A22" s="10" t="s">
        <v>39</v>
      </c>
      <c r="B22" s="19" t="s">
        <v>130</v>
      </c>
      <c r="C22" s="20"/>
      <c r="D22" s="21"/>
      <c r="E22" s="10" t="s">
        <v>4</v>
      </c>
      <c r="F22" s="10">
        <v>100</v>
      </c>
      <c r="G22" s="11"/>
      <c r="H22" s="11"/>
      <c r="I22" s="12">
        <f t="shared" si="0"/>
        <v>0</v>
      </c>
    </row>
    <row r="23" spans="1:9" s="5" customFormat="1" ht="50.1" customHeight="1" thickBot="1" x14ac:dyDescent="0.25">
      <c r="A23" s="10" t="s">
        <v>12</v>
      </c>
      <c r="B23" s="19" t="s">
        <v>72</v>
      </c>
      <c r="C23" s="20"/>
      <c r="D23" s="21"/>
      <c r="E23" s="10" t="s">
        <v>4</v>
      </c>
      <c r="F23" s="10">
        <v>200</v>
      </c>
      <c r="G23" s="11"/>
      <c r="H23" s="11"/>
      <c r="I23" s="12">
        <f t="shared" si="0"/>
        <v>0</v>
      </c>
    </row>
    <row r="24" spans="1:9" s="5" customFormat="1" ht="50.1" customHeight="1" thickBot="1" x14ac:dyDescent="0.25">
      <c r="A24" s="10" t="s">
        <v>86</v>
      </c>
      <c r="B24" s="19" t="s">
        <v>99</v>
      </c>
      <c r="C24" s="20"/>
      <c r="D24" s="21"/>
      <c r="E24" s="10" t="s">
        <v>4</v>
      </c>
      <c r="F24" s="10">
        <v>400</v>
      </c>
      <c r="G24" s="11"/>
      <c r="H24" s="11"/>
      <c r="I24" s="12">
        <f t="shared" si="0"/>
        <v>0</v>
      </c>
    </row>
    <row r="25" spans="1:9" s="5" customFormat="1" ht="71.25" customHeight="1" thickBot="1" x14ac:dyDescent="0.25">
      <c r="A25" s="10" t="s">
        <v>87</v>
      </c>
      <c r="B25" s="19" t="s">
        <v>93</v>
      </c>
      <c r="C25" s="20"/>
      <c r="D25" s="21"/>
      <c r="E25" s="10" t="s">
        <v>4</v>
      </c>
      <c r="F25" s="10">
        <v>1500</v>
      </c>
      <c r="G25" s="11"/>
      <c r="H25" s="11"/>
      <c r="I25" s="12">
        <f t="shared" si="0"/>
        <v>0</v>
      </c>
    </row>
    <row r="26" spans="1:9" s="5" customFormat="1" ht="63.75" customHeight="1" thickBot="1" x14ac:dyDescent="0.25">
      <c r="A26" s="10" t="s">
        <v>13</v>
      </c>
      <c r="B26" s="19" t="s">
        <v>77</v>
      </c>
      <c r="C26" s="20"/>
      <c r="D26" s="21"/>
      <c r="E26" s="10" t="s">
        <v>4</v>
      </c>
      <c r="F26" s="10">
        <v>200</v>
      </c>
      <c r="G26" s="11"/>
      <c r="H26" s="11"/>
      <c r="I26" s="12">
        <f t="shared" si="0"/>
        <v>0</v>
      </c>
    </row>
    <row r="27" spans="1:9" s="5" customFormat="1" ht="50.1" customHeight="1" thickBot="1" x14ac:dyDescent="0.25">
      <c r="A27" s="10" t="s">
        <v>14</v>
      </c>
      <c r="B27" s="19" t="s">
        <v>75</v>
      </c>
      <c r="C27" s="20"/>
      <c r="D27" s="21"/>
      <c r="E27" s="10" t="s">
        <v>4</v>
      </c>
      <c r="F27" s="10">
        <v>5</v>
      </c>
      <c r="G27" s="11"/>
      <c r="H27" s="11"/>
      <c r="I27" s="12">
        <f t="shared" si="0"/>
        <v>0</v>
      </c>
    </row>
    <row r="28" spans="1:9" s="5" customFormat="1" ht="77.25" customHeight="1" thickBot="1" x14ac:dyDescent="0.25">
      <c r="A28" s="10" t="s">
        <v>40</v>
      </c>
      <c r="B28" s="19" t="s">
        <v>128</v>
      </c>
      <c r="C28" s="20"/>
      <c r="D28" s="21"/>
      <c r="E28" s="10" t="s">
        <v>4</v>
      </c>
      <c r="F28" s="10">
        <v>50</v>
      </c>
      <c r="G28" s="11"/>
      <c r="H28" s="11"/>
      <c r="I28" s="12">
        <f t="shared" si="0"/>
        <v>0</v>
      </c>
    </row>
    <row r="29" spans="1:9" s="5" customFormat="1" ht="75" customHeight="1" thickBot="1" x14ac:dyDescent="0.25">
      <c r="A29" s="10" t="s">
        <v>15</v>
      </c>
      <c r="B29" s="19" t="s">
        <v>106</v>
      </c>
      <c r="C29" s="20"/>
      <c r="D29" s="21"/>
      <c r="E29" s="10" t="s">
        <v>4</v>
      </c>
      <c r="F29" s="10">
        <v>50</v>
      </c>
      <c r="G29" s="11"/>
      <c r="H29" s="11"/>
      <c r="I29" s="12">
        <f t="shared" si="0"/>
        <v>0</v>
      </c>
    </row>
    <row r="30" spans="1:9" s="5" customFormat="1" ht="70.5" customHeight="1" thickBot="1" x14ac:dyDescent="0.25">
      <c r="A30" s="10" t="s">
        <v>16</v>
      </c>
      <c r="B30" s="19" t="s">
        <v>56</v>
      </c>
      <c r="C30" s="20"/>
      <c r="D30" s="21"/>
      <c r="E30" s="10" t="s">
        <v>4</v>
      </c>
      <c r="F30" s="10">
        <v>10</v>
      </c>
      <c r="G30" s="11"/>
      <c r="H30" s="11"/>
      <c r="I30" s="12">
        <f t="shared" si="0"/>
        <v>0</v>
      </c>
    </row>
    <row r="31" spans="1:9" s="5" customFormat="1" ht="50.1" customHeight="1" thickBot="1" x14ac:dyDescent="0.25">
      <c r="A31" s="10" t="s">
        <v>17</v>
      </c>
      <c r="B31" s="19" t="s">
        <v>57</v>
      </c>
      <c r="C31" s="20"/>
      <c r="D31" s="21"/>
      <c r="E31" s="10" t="s">
        <v>4</v>
      </c>
      <c r="F31" s="10">
        <v>5</v>
      </c>
      <c r="G31" s="11"/>
      <c r="H31" s="11"/>
      <c r="I31" s="12">
        <f t="shared" si="0"/>
        <v>0</v>
      </c>
    </row>
    <row r="32" spans="1:9" s="5" customFormat="1" ht="49.5" customHeight="1" thickBot="1" x14ac:dyDescent="0.25">
      <c r="A32" s="10" t="s">
        <v>88</v>
      </c>
      <c r="B32" s="19" t="s">
        <v>131</v>
      </c>
      <c r="C32" s="20"/>
      <c r="D32" s="21"/>
      <c r="E32" s="10" t="s">
        <v>96</v>
      </c>
      <c r="F32" s="10">
        <v>10</v>
      </c>
      <c r="G32" s="11"/>
      <c r="H32" s="11"/>
      <c r="I32" s="12">
        <f t="shared" si="0"/>
        <v>0</v>
      </c>
    </row>
    <row r="33" spans="1:9" s="5" customFormat="1" ht="50.1" customHeight="1" thickBot="1" x14ac:dyDescent="0.25">
      <c r="A33" s="10" t="s">
        <v>18</v>
      </c>
      <c r="B33" s="19" t="s">
        <v>98</v>
      </c>
      <c r="C33" s="20"/>
      <c r="D33" s="21"/>
      <c r="E33" s="10" t="s">
        <v>97</v>
      </c>
      <c r="F33" s="10">
        <v>1</v>
      </c>
      <c r="G33" s="11"/>
      <c r="H33" s="11"/>
      <c r="I33" s="12">
        <f t="shared" si="0"/>
        <v>0</v>
      </c>
    </row>
    <row r="34" spans="1:9" s="5" customFormat="1" ht="50.1" customHeight="1" thickBot="1" x14ac:dyDescent="0.25">
      <c r="A34" s="10" t="s">
        <v>19</v>
      </c>
      <c r="B34" s="19" t="s">
        <v>132</v>
      </c>
      <c r="C34" s="20"/>
      <c r="D34" s="21"/>
      <c r="E34" s="10" t="s">
        <v>4</v>
      </c>
      <c r="F34" s="10">
        <v>50</v>
      </c>
      <c r="G34" s="11"/>
      <c r="H34" s="11"/>
      <c r="I34" s="12">
        <f t="shared" si="0"/>
        <v>0</v>
      </c>
    </row>
    <row r="35" spans="1:9" s="5" customFormat="1" ht="50.1" customHeight="1" thickBot="1" x14ac:dyDescent="0.25">
      <c r="A35" s="10" t="s">
        <v>20</v>
      </c>
      <c r="B35" s="19" t="s">
        <v>53</v>
      </c>
      <c r="C35" s="20"/>
      <c r="D35" s="21"/>
      <c r="E35" s="10" t="s">
        <v>4</v>
      </c>
      <c r="F35" s="10">
        <v>20</v>
      </c>
      <c r="G35" s="11"/>
      <c r="H35" s="11"/>
      <c r="I35" s="12">
        <f t="shared" si="0"/>
        <v>0</v>
      </c>
    </row>
    <row r="36" spans="1:9" s="5" customFormat="1" ht="50.1" customHeight="1" thickBot="1" x14ac:dyDescent="0.25">
      <c r="A36" s="10" t="s">
        <v>21</v>
      </c>
      <c r="B36" s="30" t="s">
        <v>79</v>
      </c>
      <c r="C36" s="31"/>
      <c r="D36" s="32"/>
      <c r="E36" s="10" t="s">
        <v>118</v>
      </c>
      <c r="F36" s="10">
        <v>5</v>
      </c>
      <c r="G36" s="11"/>
      <c r="H36" s="11"/>
      <c r="I36" s="12">
        <f t="shared" ref="I36:I59" si="1" xml:space="preserve"> F36*H36</f>
        <v>0</v>
      </c>
    </row>
    <row r="37" spans="1:9" s="5" customFormat="1" ht="50.1" customHeight="1" thickBot="1" x14ac:dyDescent="0.25">
      <c r="A37" s="10" t="s">
        <v>22</v>
      </c>
      <c r="B37" s="19" t="s">
        <v>68</v>
      </c>
      <c r="C37" s="20"/>
      <c r="D37" s="21"/>
      <c r="E37" s="10" t="s">
        <v>30</v>
      </c>
      <c r="F37" s="10">
        <v>1</v>
      </c>
      <c r="G37" s="11"/>
      <c r="H37" s="11"/>
      <c r="I37" s="12">
        <f t="shared" si="1"/>
        <v>0</v>
      </c>
    </row>
    <row r="38" spans="1:9" s="5" customFormat="1" ht="91.5" customHeight="1" thickBot="1" x14ac:dyDescent="0.25">
      <c r="A38" s="10" t="s">
        <v>23</v>
      </c>
      <c r="B38" s="30" t="s">
        <v>95</v>
      </c>
      <c r="C38" s="31"/>
      <c r="D38" s="32"/>
      <c r="E38" s="10" t="s">
        <v>30</v>
      </c>
      <c r="F38" s="10">
        <v>3</v>
      </c>
      <c r="G38" s="11"/>
      <c r="H38" s="11"/>
      <c r="I38" s="12">
        <f t="shared" si="1"/>
        <v>0</v>
      </c>
    </row>
    <row r="39" spans="1:9" s="5" customFormat="1" ht="192" customHeight="1" thickBot="1" x14ac:dyDescent="0.25">
      <c r="A39" s="10" t="s">
        <v>89</v>
      </c>
      <c r="B39" s="30" t="s">
        <v>120</v>
      </c>
      <c r="C39" s="31"/>
      <c r="D39" s="32"/>
      <c r="E39" s="10" t="s">
        <v>30</v>
      </c>
      <c r="F39" s="10">
        <v>400</v>
      </c>
      <c r="G39" s="11"/>
      <c r="H39" s="11"/>
      <c r="I39" s="12">
        <f t="shared" si="1"/>
        <v>0</v>
      </c>
    </row>
    <row r="40" spans="1:9" s="5" customFormat="1" ht="50.1" customHeight="1" thickBot="1" x14ac:dyDescent="0.25">
      <c r="A40" s="10" t="s">
        <v>90</v>
      </c>
      <c r="B40" s="19" t="s">
        <v>117</v>
      </c>
      <c r="C40" s="20"/>
      <c r="D40" s="21"/>
      <c r="E40" s="10" t="s">
        <v>4</v>
      </c>
      <c r="F40" s="10">
        <v>5</v>
      </c>
      <c r="G40" s="11"/>
      <c r="H40" s="11"/>
      <c r="I40" s="12">
        <f t="shared" si="1"/>
        <v>0</v>
      </c>
    </row>
    <row r="41" spans="1:9" s="5" customFormat="1" ht="50.1" customHeight="1" thickBot="1" x14ac:dyDescent="0.25">
      <c r="A41" s="10" t="s">
        <v>24</v>
      </c>
      <c r="B41" s="19" t="s">
        <v>71</v>
      </c>
      <c r="C41" s="20"/>
      <c r="D41" s="21"/>
      <c r="E41" s="10" t="s">
        <v>4</v>
      </c>
      <c r="F41" s="10">
        <v>5</v>
      </c>
      <c r="G41" s="11"/>
      <c r="H41" s="11"/>
      <c r="I41" s="12">
        <f t="shared" si="1"/>
        <v>0</v>
      </c>
    </row>
    <row r="42" spans="1:9" s="5" customFormat="1" ht="90" customHeight="1" thickBot="1" x14ac:dyDescent="0.25">
      <c r="A42" s="10" t="s">
        <v>25</v>
      </c>
      <c r="B42" s="19" t="s">
        <v>67</v>
      </c>
      <c r="C42" s="20"/>
      <c r="D42" s="21"/>
      <c r="E42" s="10" t="s">
        <v>4</v>
      </c>
      <c r="F42" s="10">
        <v>10</v>
      </c>
      <c r="G42" s="11"/>
      <c r="H42" s="11"/>
      <c r="I42" s="12">
        <f t="shared" si="1"/>
        <v>0</v>
      </c>
    </row>
    <row r="43" spans="1:9" s="5" customFormat="1" ht="50.1" customHeight="1" thickBot="1" x14ac:dyDescent="0.25">
      <c r="A43" s="10" t="s">
        <v>26</v>
      </c>
      <c r="B43" s="19" t="s">
        <v>70</v>
      </c>
      <c r="C43" s="20"/>
      <c r="D43" s="21"/>
      <c r="E43" s="10" t="s">
        <v>4</v>
      </c>
      <c r="F43" s="10">
        <v>40</v>
      </c>
      <c r="G43" s="11"/>
      <c r="H43" s="11"/>
      <c r="I43" s="12">
        <f t="shared" si="1"/>
        <v>0</v>
      </c>
    </row>
    <row r="44" spans="1:9" s="5" customFormat="1" ht="50.1" customHeight="1" thickBot="1" x14ac:dyDescent="0.25">
      <c r="A44" s="10" t="s">
        <v>27</v>
      </c>
      <c r="B44" s="19" t="s">
        <v>48</v>
      </c>
      <c r="C44" s="20"/>
      <c r="D44" s="21"/>
      <c r="E44" s="10" t="s">
        <v>4</v>
      </c>
      <c r="F44" s="10">
        <v>45</v>
      </c>
      <c r="G44" s="11"/>
      <c r="H44" s="11"/>
      <c r="I44" s="12">
        <f t="shared" si="1"/>
        <v>0</v>
      </c>
    </row>
    <row r="45" spans="1:9" s="5" customFormat="1" ht="50.1" customHeight="1" thickBot="1" x14ac:dyDescent="0.25">
      <c r="A45" s="10" t="s">
        <v>28</v>
      </c>
      <c r="B45" s="19" t="s">
        <v>49</v>
      </c>
      <c r="C45" s="20"/>
      <c r="D45" s="21"/>
      <c r="E45" s="10" t="s">
        <v>4</v>
      </c>
      <c r="F45" s="10">
        <v>15</v>
      </c>
      <c r="G45" s="11"/>
      <c r="H45" s="11"/>
      <c r="I45" s="12">
        <f t="shared" si="1"/>
        <v>0</v>
      </c>
    </row>
    <row r="46" spans="1:9" s="5" customFormat="1" ht="50.1" customHeight="1" thickBot="1" x14ac:dyDescent="0.25">
      <c r="A46" s="10" t="s">
        <v>29</v>
      </c>
      <c r="B46" s="19" t="s">
        <v>76</v>
      </c>
      <c r="C46" s="20"/>
      <c r="D46" s="21"/>
      <c r="E46" s="10" t="s">
        <v>4</v>
      </c>
      <c r="F46" s="10">
        <v>5</v>
      </c>
      <c r="G46" s="11"/>
      <c r="H46" s="11"/>
      <c r="I46" s="12">
        <f t="shared" si="1"/>
        <v>0</v>
      </c>
    </row>
    <row r="47" spans="1:9" s="5" customFormat="1" ht="55.5" customHeight="1" thickBot="1" x14ac:dyDescent="0.25">
      <c r="A47" s="10" t="s">
        <v>41</v>
      </c>
      <c r="B47" s="19" t="s">
        <v>94</v>
      </c>
      <c r="C47" s="20"/>
      <c r="D47" s="21"/>
      <c r="E47" s="10" t="s">
        <v>4</v>
      </c>
      <c r="F47" s="10">
        <v>50</v>
      </c>
      <c r="G47" s="11"/>
      <c r="H47" s="11"/>
      <c r="I47" s="12">
        <f t="shared" si="1"/>
        <v>0</v>
      </c>
    </row>
    <row r="48" spans="1:9" s="5" customFormat="1" ht="51.75" customHeight="1" thickBot="1" x14ac:dyDescent="0.25">
      <c r="A48" s="10" t="s">
        <v>91</v>
      </c>
      <c r="B48" s="19" t="s">
        <v>111</v>
      </c>
      <c r="C48" s="20"/>
      <c r="D48" s="21"/>
      <c r="E48" s="10" t="s">
        <v>4</v>
      </c>
      <c r="F48" s="10">
        <v>10</v>
      </c>
      <c r="G48" s="11"/>
      <c r="H48" s="11"/>
      <c r="I48" s="12">
        <f t="shared" si="1"/>
        <v>0</v>
      </c>
    </row>
    <row r="49" spans="1:9" s="5" customFormat="1" ht="50.1" customHeight="1" thickBot="1" x14ac:dyDescent="0.25">
      <c r="A49" s="10" t="s">
        <v>31</v>
      </c>
      <c r="B49" s="19" t="s">
        <v>50</v>
      </c>
      <c r="C49" s="20"/>
      <c r="D49" s="21"/>
      <c r="E49" s="10" t="s">
        <v>4</v>
      </c>
      <c r="F49" s="10">
        <v>20</v>
      </c>
      <c r="G49" s="11"/>
      <c r="H49" s="11"/>
      <c r="I49" s="12">
        <f t="shared" si="1"/>
        <v>0</v>
      </c>
    </row>
    <row r="50" spans="1:9" s="5" customFormat="1" ht="50.1" customHeight="1" thickBot="1" x14ac:dyDescent="0.25">
      <c r="A50" s="10" t="s">
        <v>32</v>
      </c>
      <c r="B50" s="19" t="s">
        <v>110</v>
      </c>
      <c r="C50" s="20"/>
      <c r="D50" s="21"/>
      <c r="E50" s="10" t="s">
        <v>4</v>
      </c>
      <c r="F50" s="10">
        <v>2</v>
      </c>
      <c r="G50" s="11"/>
      <c r="H50" s="11"/>
      <c r="I50" s="12">
        <f t="shared" si="1"/>
        <v>0</v>
      </c>
    </row>
    <row r="51" spans="1:9" s="5" customFormat="1" ht="50.1" customHeight="1" thickBot="1" x14ac:dyDescent="0.25">
      <c r="A51" s="10" t="s">
        <v>33</v>
      </c>
      <c r="B51" s="19" t="s">
        <v>125</v>
      </c>
      <c r="C51" s="20"/>
      <c r="D51" s="21"/>
      <c r="E51" s="10" t="s">
        <v>4</v>
      </c>
      <c r="F51" s="10">
        <v>5</v>
      </c>
      <c r="G51" s="11"/>
      <c r="H51" s="11"/>
      <c r="I51" s="12">
        <f t="shared" si="1"/>
        <v>0</v>
      </c>
    </row>
    <row r="52" spans="1:9" s="5" customFormat="1" ht="50.1" customHeight="1" thickBot="1" x14ac:dyDescent="0.25">
      <c r="A52" s="10" t="s">
        <v>92</v>
      </c>
      <c r="B52" s="19" t="s">
        <v>60</v>
      </c>
      <c r="C52" s="20"/>
      <c r="D52" s="21"/>
      <c r="E52" s="10" t="s">
        <v>4</v>
      </c>
      <c r="F52" s="10">
        <v>5</v>
      </c>
      <c r="G52" s="11"/>
      <c r="H52" s="11"/>
      <c r="I52" s="12">
        <f t="shared" si="1"/>
        <v>0</v>
      </c>
    </row>
    <row r="53" spans="1:9" s="5" customFormat="1" ht="84" customHeight="1" thickBot="1" x14ac:dyDescent="0.25">
      <c r="A53" s="10" t="s">
        <v>34</v>
      </c>
      <c r="B53" s="19" t="s">
        <v>63</v>
      </c>
      <c r="C53" s="20"/>
      <c r="D53" s="21"/>
      <c r="E53" s="10" t="s">
        <v>4</v>
      </c>
      <c r="F53" s="10">
        <v>5</v>
      </c>
      <c r="G53" s="11"/>
      <c r="H53" s="11"/>
      <c r="I53" s="12">
        <f t="shared" si="1"/>
        <v>0</v>
      </c>
    </row>
    <row r="54" spans="1:9" s="5" customFormat="1" ht="50.1" customHeight="1" thickBot="1" x14ac:dyDescent="0.25">
      <c r="A54" s="10" t="s">
        <v>100</v>
      </c>
      <c r="B54" s="19" t="s">
        <v>73</v>
      </c>
      <c r="C54" s="20"/>
      <c r="D54" s="21"/>
      <c r="E54" s="10" t="s">
        <v>4</v>
      </c>
      <c r="F54" s="10">
        <v>2</v>
      </c>
      <c r="G54" s="11"/>
      <c r="H54" s="11"/>
      <c r="I54" s="12">
        <f t="shared" si="1"/>
        <v>0</v>
      </c>
    </row>
    <row r="55" spans="1:9" s="5" customFormat="1" ht="61.5" customHeight="1" thickBot="1" x14ac:dyDescent="0.25">
      <c r="A55" s="10" t="s">
        <v>101</v>
      </c>
      <c r="B55" s="19" t="s">
        <v>58</v>
      </c>
      <c r="C55" s="20"/>
      <c r="D55" s="21"/>
      <c r="E55" s="10" t="s">
        <v>52</v>
      </c>
      <c r="F55" s="10">
        <v>5</v>
      </c>
      <c r="G55" s="11"/>
      <c r="H55" s="11"/>
      <c r="I55" s="12">
        <f t="shared" si="1"/>
        <v>0</v>
      </c>
    </row>
    <row r="56" spans="1:9" s="5" customFormat="1" ht="79.5" customHeight="1" thickBot="1" x14ac:dyDescent="0.25">
      <c r="A56" s="10" t="s">
        <v>102</v>
      </c>
      <c r="B56" s="19" t="s">
        <v>65</v>
      </c>
      <c r="C56" s="20"/>
      <c r="D56" s="21"/>
      <c r="E56" s="10" t="s">
        <v>4</v>
      </c>
      <c r="F56" s="10">
        <v>1</v>
      </c>
      <c r="G56" s="11"/>
      <c r="H56" s="11"/>
      <c r="I56" s="12">
        <f t="shared" si="1"/>
        <v>0</v>
      </c>
    </row>
    <row r="57" spans="1:9" s="5" customFormat="1" ht="69.75" customHeight="1" thickBot="1" x14ac:dyDescent="0.25">
      <c r="A57" s="10" t="s">
        <v>103</v>
      </c>
      <c r="B57" s="30" t="s">
        <v>113</v>
      </c>
      <c r="C57" s="31"/>
      <c r="D57" s="32"/>
      <c r="E57" s="10" t="s">
        <v>114</v>
      </c>
      <c r="F57" s="10">
        <v>2</v>
      </c>
      <c r="G57" s="11"/>
      <c r="H57" s="11"/>
      <c r="I57" s="12">
        <f t="shared" si="1"/>
        <v>0</v>
      </c>
    </row>
    <row r="58" spans="1:9" s="5" customFormat="1" ht="52.5" customHeight="1" thickBot="1" x14ac:dyDescent="0.25">
      <c r="A58" s="10" t="s">
        <v>104</v>
      </c>
      <c r="B58" s="19" t="s">
        <v>109</v>
      </c>
      <c r="C58" s="20"/>
      <c r="D58" s="21"/>
      <c r="E58" s="10" t="s">
        <v>4</v>
      </c>
      <c r="F58" s="10">
        <v>2</v>
      </c>
      <c r="G58" s="11"/>
      <c r="H58" s="11"/>
      <c r="I58" s="14">
        <f t="shared" si="1"/>
        <v>0</v>
      </c>
    </row>
    <row r="59" spans="1:9" s="5" customFormat="1" ht="52.5" customHeight="1" thickBot="1" x14ac:dyDescent="0.25">
      <c r="A59" s="10" t="s">
        <v>105</v>
      </c>
      <c r="B59" s="15" t="s">
        <v>134</v>
      </c>
      <c r="C59" s="16"/>
      <c r="D59" s="17"/>
      <c r="E59" s="10" t="s">
        <v>4</v>
      </c>
      <c r="F59" s="10">
        <v>3</v>
      </c>
      <c r="G59" s="11"/>
      <c r="H59" s="11"/>
      <c r="I59" s="13">
        <f t="shared" si="1"/>
        <v>0</v>
      </c>
    </row>
    <row r="60" spans="1:9" s="5" customFormat="1" ht="62.25" customHeight="1" thickBot="1" x14ac:dyDescent="0.25">
      <c r="A60" s="10" t="s">
        <v>133</v>
      </c>
      <c r="B60" s="19" t="s">
        <v>127</v>
      </c>
      <c r="C60" s="20"/>
      <c r="D60" s="21"/>
      <c r="E60" s="10" t="s">
        <v>4</v>
      </c>
      <c r="F60" s="10">
        <v>3</v>
      </c>
      <c r="G60" s="11"/>
      <c r="H60" s="11"/>
      <c r="I60" s="18">
        <v>0</v>
      </c>
    </row>
    <row r="61" spans="1:9" s="5" customFormat="1" ht="30.75" customHeight="1" thickBot="1" x14ac:dyDescent="0.25">
      <c r="A61" s="39" t="s">
        <v>122</v>
      </c>
      <c r="B61" s="40"/>
      <c r="C61" s="27"/>
      <c r="D61" s="28"/>
      <c r="E61" s="28"/>
      <c r="F61" s="28"/>
      <c r="G61" s="28"/>
      <c r="H61" s="29"/>
      <c r="I61" s="22">
        <f>SUM(I5:I60)</f>
        <v>0</v>
      </c>
    </row>
    <row r="62" spans="1:9" s="5" customFormat="1" ht="12.6" customHeight="1" thickBot="1" x14ac:dyDescent="0.25">
      <c r="A62" s="41"/>
      <c r="B62" s="42"/>
      <c r="C62" s="24" t="s">
        <v>42</v>
      </c>
      <c r="D62" s="25"/>
      <c r="E62" s="25"/>
      <c r="F62" s="25"/>
      <c r="G62" s="25"/>
      <c r="H62" s="26"/>
      <c r="I62" s="23"/>
    </row>
    <row r="63" spans="1:9" s="5" customFormat="1" ht="31.15" customHeight="1" thickBot="1" x14ac:dyDescent="0.25">
      <c r="A63" s="39" t="s">
        <v>123</v>
      </c>
      <c r="B63" s="40"/>
      <c r="C63" s="27"/>
      <c r="D63" s="28"/>
      <c r="E63" s="28"/>
      <c r="F63" s="28"/>
      <c r="G63" s="28"/>
      <c r="H63" s="29"/>
      <c r="I63" s="22">
        <f>SUM(I5:I60)*0.25</f>
        <v>0</v>
      </c>
    </row>
    <row r="64" spans="1:9" s="5" customFormat="1" ht="10.15" customHeight="1" thickBot="1" x14ac:dyDescent="0.25">
      <c r="A64" s="41"/>
      <c r="B64" s="42"/>
      <c r="C64" s="24" t="s">
        <v>42</v>
      </c>
      <c r="D64" s="25"/>
      <c r="E64" s="25"/>
      <c r="F64" s="25"/>
      <c r="G64" s="25"/>
      <c r="H64" s="26"/>
      <c r="I64" s="23"/>
    </row>
    <row r="65" spans="1:9" s="5" customFormat="1" ht="31.15" customHeight="1" thickBot="1" x14ac:dyDescent="0.25">
      <c r="A65" s="39" t="s">
        <v>124</v>
      </c>
      <c r="B65" s="40"/>
      <c r="C65" s="27"/>
      <c r="D65" s="28"/>
      <c r="E65" s="28"/>
      <c r="F65" s="28"/>
      <c r="G65" s="28"/>
      <c r="H65" s="29"/>
      <c r="I65" s="22">
        <f>SUM(I61:I63)</f>
        <v>0</v>
      </c>
    </row>
    <row r="66" spans="1:9" s="5" customFormat="1" ht="12.6" customHeight="1" thickBot="1" x14ac:dyDescent="0.25">
      <c r="A66" s="41"/>
      <c r="B66" s="42"/>
      <c r="C66" s="24" t="s">
        <v>42</v>
      </c>
      <c r="D66" s="25"/>
      <c r="E66" s="25"/>
      <c r="F66" s="25"/>
      <c r="G66" s="25"/>
      <c r="H66" s="26"/>
      <c r="I66" s="23"/>
    </row>
    <row r="67" spans="1:9" s="5" customFormat="1" ht="15.6" customHeight="1" x14ac:dyDescent="0.2">
      <c r="A67" s="3"/>
    </row>
    <row r="68" spans="1:9" s="5" customFormat="1" ht="29.25" customHeight="1" thickBot="1" x14ac:dyDescent="0.25">
      <c r="A68" s="4"/>
      <c r="B68" s="37"/>
      <c r="C68" s="37"/>
      <c r="D68" s="7"/>
      <c r="E68" s="7"/>
      <c r="F68" s="37"/>
      <c r="G68" s="37"/>
      <c r="H68" s="37"/>
      <c r="I68" s="37"/>
    </row>
    <row r="69" spans="1:9" s="5" customFormat="1" x14ac:dyDescent="0.2">
      <c r="A69" s="4"/>
      <c r="B69" s="38" t="s">
        <v>43</v>
      </c>
      <c r="C69" s="38"/>
      <c r="D69" s="7"/>
      <c r="E69" s="7"/>
      <c r="F69" s="38" t="s">
        <v>44</v>
      </c>
      <c r="G69" s="38"/>
      <c r="H69" s="38"/>
      <c r="I69" s="38"/>
    </row>
    <row r="70" spans="1:9" s="5" customFormat="1" x14ac:dyDescent="0.2">
      <c r="A70" s="4"/>
      <c r="B70" s="7"/>
      <c r="C70" s="7"/>
      <c r="D70" s="7"/>
      <c r="E70" s="7"/>
      <c r="F70" s="7"/>
      <c r="G70" s="7"/>
      <c r="H70" s="7"/>
      <c r="I70" s="7"/>
    </row>
    <row r="71" spans="1:9" s="5" customFormat="1" ht="33.75" customHeight="1" thickBot="1" x14ac:dyDescent="0.25">
      <c r="A71" s="4"/>
      <c r="B71" s="7"/>
      <c r="C71" s="7"/>
      <c r="D71" s="7"/>
      <c r="E71" s="7"/>
      <c r="F71" s="37"/>
      <c r="G71" s="37"/>
      <c r="H71" s="37"/>
      <c r="I71" s="37"/>
    </row>
    <row r="72" spans="1:9" s="5" customFormat="1" x14ac:dyDescent="0.2">
      <c r="A72" s="8"/>
      <c r="B72" s="7"/>
      <c r="C72" s="7"/>
      <c r="D72" s="7"/>
      <c r="E72" s="7"/>
      <c r="F72" s="38" t="s">
        <v>45</v>
      </c>
      <c r="G72" s="38"/>
      <c r="H72" s="38"/>
      <c r="I72" s="38"/>
    </row>
    <row r="73" spans="1:9" s="5" customFormat="1" x14ac:dyDescent="0.2">
      <c r="A73" s="8"/>
      <c r="B73" s="7"/>
      <c r="C73" s="7"/>
      <c r="D73" s="7"/>
      <c r="E73" s="7"/>
      <c r="F73" s="7"/>
      <c r="G73" s="7"/>
      <c r="H73" s="7"/>
      <c r="I73" s="7"/>
    </row>
  </sheetData>
  <sheetProtection selectLockedCells="1"/>
  <sortState ref="B5:D64">
    <sortCondition ref="B5"/>
  </sortState>
  <mergeCells count="80">
    <mergeCell ref="B32:D32"/>
    <mergeCell ref="B26:D26"/>
    <mergeCell ref="I3:I4"/>
    <mergeCell ref="G3:G4"/>
    <mergeCell ref="A3:D4"/>
    <mergeCell ref="E3:E4"/>
    <mergeCell ref="F3:F4"/>
    <mergeCell ref="B5:D5"/>
    <mergeCell ref="B6:D6"/>
    <mergeCell ref="B7:D7"/>
    <mergeCell ref="B8:D8"/>
    <mergeCell ref="B31:D31"/>
    <mergeCell ref="B19:D19"/>
    <mergeCell ref="B20:D20"/>
    <mergeCell ref="B21:D21"/>
    <mergeCell ref="B22:D22"/>
    <mergeCell ref="B10:D10"/>
    <mergeCell ref="B9:D9"/>
    <mergeCell ref="B15:D15"/>
    <mergeCell ref="B14:D14"/>
    <mergeCell ref="B18:D18"/>
    <mergeCell ref="B17:D17"/>
    <mergeCell ref="B16:D16"/>
    <mergeCell ref="B12:D12"/>
    <mergeCell ref="B11:D11"/>
    <mergeCell ref="F71:I71"/>
    <mergeCell ref="F72:I72"/>
    <mergeCell ref="B36:D36"/>
    <mergeCell ref="B37:D37"/>
    <mergeCell ref="B39:D39"/>
    <mergeCell ref="B40:D40"/>
    <mergeCell ref="B42:D42"/>
    <mergeCell ref="B41:D41"/>
    <mergeCell ref="B38:D38"/>
    <mergeCell ref="B45:D45"/>
    <mergeCell ref="B55:D55"/>
    <mergeCell ref="B56:D56"/>
    <mergeCell ref="B51:D51"/>
    <mergeCell ref="B52:D52"/>
    <mergeCell ref="B53:D53"/>
    <mergeCell ref="B54:D54"/>
    <mergeCell ref="A1:I2"/>
    <mergeCell ref="H3:H4"/>
    <mergeCell ref="F68:I68"/>
    <mergeCell ref="F69:I69"/>
    <mergeCell ref="B69:C69"/>
    <mergeCell ref="B68:C68"/>
    <mergeCell ref="A63:B64"/>
    <mergeCell ref="A65:B66"/>
    <mergeCell ref="A61:B62"/>
    <mergeCell ref="B49:D49"/>
    <mergeCell ref="B50:D50"/>
    <mergeCell ref="B43:D43"/>
    <mergeCell ref="B44:D44"/>
    <mergeCell ref="B46:D46"/>
    <mergeCell ref="B60:D60"/>
    <mergeCell ref="B13:D13"/>
    <mergeCell ref="B48:D48"/>
    <mergeCell ref="B47:D47"/>
    <mergeCell ref="B57:D57"/>
    <mergeCell ref="B58:D58"/>
    <mergeCell ref="B33:D33"/>
    <mergeCell ref="B34:D34"/>
    <mergeCell ref="B35:D35"/>
    <mergeCell ref="B23:D23"/>
    <mergeCell ref="B24:D24"/>
    <mergeCell ref="B25:D25"/>
    <mergeCell ref="I65:I66"/>
    <mergeCell ref="I63:I64"/>
    <mergeCell ref="I61:I62"/>
    <mergeCell ref="C62:H62"/>
    <mergeCell ref="C65:H65"/>
    <mergeCell ref="C61:H61"/>
    <mergeCell ref="C63:H63"/>
    <mergeCell ref="C66:H66"/>
    <mergeCell ref="C64:H64"/>
    <mergeCell ref="B27:D27"/>
    <mergeCell ref="B28:D28"/>
    <mergeCell ref="B29:D29"/>
    <mergeCell ref="B30:D3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wsadmin</dc:creator>
  <cp:lastModifiedBy>Mirjana Mihović</cp:lastModifiedBy>
  <cp:lastPrinted>2024-05-22T07:44:18Z</cp:lastPrinted>
  <dcterms:created xsi:type="dcterms:W3CDTF">2018-04-26T12:52:21Z</dcterms:created>
  <dcterms:modified xsi:type="dcterms:W3CDTF">2026-03-02T12:50:24Z</dcterms:modified>
</cp:coreProperties>
</file>