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Javna nabava\Jednostavna nabava\2021\toneri\"/>
    </mc:Choice>
  </mc:AlternateContent>
  <bookViews>
    <workbookView xWindow="0" yWindow="0" windowWidth="5604" windowHeight="75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L24" i="1" l="1"/>
  <c r="K5" i="1"/>
  <c r="K26" i="1" l="1"/>
  <c r="K24" i="1"/>
  <c r="L26" i="1" s="1"/>
  <c r="K28" i="1" l="1"/>
</calcChain>
</file>

<file path=xl/sharedStrings.xml><?xml version="1.0" encoding="utf-8"?>
<sst xmlns="http://schemas.openxmlformats.org/spreadsheetml/2006/main" count="79" uniqueCount="59">
  <si>
    <t>Predmet nabave (Ostali uredski pribor CPV 30190000-7)</t>
  </si>
  <si>
    <t>Jedinica mjere</t>
  </si>
  <si>
    <t>Okvirna količina</t>
  </si>
  <si>
    <t>Cijena za okvirnu količinu bez PDV-a</t>
  </si>
  <si>
    <t>1.</t>
  </si>
  <si>
    <t>kom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</si>
  <si>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</si>
  <si>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</si>
  <si>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</si>
  <si>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</si>
  <si>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</si>
  <si>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</si>
  <si>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</si>
  <si>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</si>
  <si>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</si>
  <si>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Ukupno bez PDV-a (kuna): </t>
  </si>
  <si>
    <t>Ukupno PDV (kuna):</t>
  </si>
  <si>
    <t>Ukupno s PDV-om (kuna):</t>
  </si>
  <si>
    <t>11.</t>
  </si>
  <si>
    <t>12.</t>
  </si>
  <si>
    <t>13.</t>
  </si>
  <si>
    <t>14.</t>
  </si>
  <si>
    <t>15.</t>
  </si>
  <si>
    <t>slovima</t>
  </si>
  <si>
    <t>mjesto i datum</t>
  </si>
  <si>
    <t>čitko ime i prezime ovlaštene osobe</t>
  </si>
  <si>
    <t>pečat i potpis ovlaštene osobe</t>
  </si>
  <si>
    <t>Jedinična cijena      bez PDV-a</t>
  </si>
  <si>
    <t>TROŠKOVNIK - TONERI</t>
  </si>
  <si>
    <r>
      <t xml:space="preserve">Toner </t>
    </r>
    <r>
      <rPr>
        <b/>
        <i/>
        <sz val="11"/>
        <color theme="1"/>
        <rFont val="Times New Roman"/>
        <family val="1"/>
        <charset val="238"/>
      </rPr>
      <t>XEROX PHASER 3320 ORIGINAL</t>
    </r>
    <r>
      <rPr>
        <b/>
        <sz val="11"/>
        <color theme="1"/>
        <rFont val="Times New Roman"/>
        <family val="1"/>
        <charset val="238"/>
      </rPr>
      <t xml:space="preserve">  za XEROR PHASER 3320</t>
    </r>
  </si>
  <si>
    <t>Toner HP LASERJET 12A za HP LASER JET 1015/1022</t>
  </si>
  <si>
    <t>Toner HP LASERJET 36A za HP LASER JET P1505</t>
  </si>
  <si>
    <t>Toner HP LASERJET 83A za HP LASER JET PRO M225DN</t>
  </si>
  <si>
    <t>Toner HP LASERJET 85A za HP LASER JET P1102</t>
  </si>
  <si>
    <t>Toner HP LASERJET 53A za HP LASER JET P2015dn</t>
  </si>
  <si>
    <t>Toner CANON FX 10 (0263B002AA) za CANON L100/120 TELEFAX</t>
  </si>
  <si>
    <t>Toner CANON FX 3 (1557A003BA) za CANON L250 TELEFAX</t>
  </si>
  <si>
    <t>16.</t>
  </si>
  <si>
    <t>17.</t>
  </si>
  <si>
    <t>Toner LEXMARK 640 16 SE za LEXMARK T640/642</t>
  </si>
  <si>
    <t>Toner LEXMARK 24016SE za LEXMARK E232</t>
  </si>
  <si>
    <t>18.</t>
  </si>
  <si>
    <t>Toner LEXMARK E250A11E za LEXMARK E352dn</t>
  </si>
  <si>
    <t>19.</t>
  </si>
  <si>
    <t>Toner LEXMARK C540H1KG crni za LEXMARK C544</t>
  </si>
  <si>
    <t>Toner LEXMARK E260A11E za LEXMARK E260dn/E360dn</t>
  </si>
  <si>
    <t>Toner NASHUA/RICOH SP400/450 za RICOH SP400</t>
  </si>
  <si>
    <t>Toner LEXMARK T650A11E za LEXMARK T650n</t>
  </si>
  <si>
    <t>Toner KYOCERA TK-170 crni za KYOCERA FS 1370dn/TK170</t>
  </si>
  <si>
    <t>Tehničke karakteristike (Proizvođač, oznaka tonera)</t>
  </si>
  <si>
    <t>Ukupna količina ispisa</t>
  </si>
  <si>
    <t>Prosječna cijena stranice ispisa</t>
  </si>
  <si>
    <t>Količina ispisa naznačenog tonera</t>
  </si>
  <si>
    <t>Količina ispisa ponuđenog tonera</t>
  </si>
  <si>
    <t>Ukupna količina ispisa ponuđenog tonera</t>
  </si>
  <si>
    <t>Rok isporuke:</t>
  </si>
  <si>
    <t>Toner LEXMARK 505H za LEXMARK MS610dn*</t>
  </si>
  <si>
    <t>Toner LEXMARK 56F2UOO za LEXMARK MS621*</t>
  </si>
  <si>
    <t>Toner LEXMARK 502H za LEXMARK MS310/312dn*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</si>
</sst>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12" xfId="0" applyNumberFormat="1" applyFont="1" applyBorder="1" applyAlignment="1">
      <alignment horizontal="righ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3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3" fontId="2" fillId="0" borderId="20" xfId="0" applyNumberFormat="1" applyFont="1" applyBorder="1" applyAlignment="1" applyProtection="1">
      <alignment horizontal="center" vertical="center" wrapText="1"/>
    </xf>
    <xf numFmtId="164" fontId="2" fillId="0" borderId="20" xfId="0" applyNumberFormat="1" applyFont="1" applyBorder="1" applyAlignment="1" applyProtection="1">
      <alignment horizontal="center" vertical="center" wrapText="1"/>
    </xf>
    <xf numFmtId="164" fontId="2" fillId="0" borderId="22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3" fontId="2" fillId="0" borderId="22" xfId="0" applyNumberFormat="1" applyFont="1" applyBorder="1" applyAlignment="1" applyProtection="1">
      <alignment horizontal="center" vertical="center" wrapText="1"/>
      <protection locked="0"/>
    </xf>
    <xf numFmtId="164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showGridLines="0" tabSelected="1" zoomScale="70" zoomScaleNormal="70" workbookViewId="0">
      <selection activeCell="J6" sqref="J6"/>
    </sheetView>
  </sheetViews>
  <sheetFormatPr defaultRowHeight="14.4" x14ac:dyDescent="0.3"/>
  <cols>
    <col min="1" max="1" width="5.33203125" style="1" customWidth="1"/>
    <col min="2" max="2" width="32.6640625" customWidth="1"/>
    <col min="3" max="3" width="11.109375" customWidth="1"/>
    <col min="4" max="4" width="19.88671875" customWidth="1"/>
    <col min="5" max="5" width="12.77734375" style="4" customWidth="1"/>
    <col min="6" max="6" width="10.109375" customWidth="1"/>
    <col min="7" max="7" width="10.88671875" customWidth="1"/>
    <col min="8" max="8" width="75.77734375" customWidth="1"/>
    <col min="9" max="9" width="15.88671875" customWidth="1"/>
    <col min="10" max="10" width="20" style="4" customWidth="1"/>
    <col min="11" max="11" width="21.77734375" customWidth="1"/>
    <col min="12" max="12" width="31.6640625" customWidth="1"/>
  </cols>
  <sheetData>
    <row r="1" spans="1:19" ht="15.6" x14ac:dyDescent="0.3">
      <c r="A1" s="65" t="s">
        <v>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15"/>
    </row>
    <row r="2" spans="1:19" ht="16.2" thickBot="1" x14ac:dyDescent="0.3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18"/>
    </row>
    <row r="3" spans="1:19" ht="61.95" customHeight="1" x14ac:dyDescent="0.3">
      <c r="A3" s="70" t="s">
        <v>0</v>
      </c>
      <c r="B3" s="71"/>
      <c r="C3" s="71"/>
      <c r="D3" s="72"/>
      <c r="E3" s="45" t="s">
        <v>52</v>
      </c>
      <c r="F3" s="45" t="s">
        <v>1</v>
      </c>
      <c r="G3" s="45" t="s">
        <v>2</v>
      </c>
      <c r="H3" s="45" t="s">
        <v>49</v>
      </c>
      <c r="I3" s="45" t="s">
        <v>53</v>
      </c>
      <c r="J3" s="45" t="s">
        <v>27</v>
      </c>
      <c r="K3" s="45" t="s">
        <v>3</v>
      </c>
      <c r="L3" s="33" t="s">
        <v>54</v>
      </c>
    </row>
    <row r="4" spans="1:19" ht="15.6" customHeight="1" thickBot="1" x14ac:dyDescent="0.35">
      <c r="A4" s="73"/>
      <c r="B4" s="74"/>
      <c r="C4" s="74"/>
      <c r="D4" s="75"/>
      <c r="E4" s="46"/>
      <c r="F4" s="68"/>
      <c r="G4" s="68"/>
      <c r="H4" s="69"/>
      <c r="I4" s="46"/>
      <c r="J4" s="68"/>
      <c r="K4" s="68"/>
      <c r="L4" s="34"/>
    </row>
    <row r="5" spans="1:19" ht="31.2" customHeight="1" x14ac:dyDescent="0.3">
      <c r="A5" s="2" t="s">
        <v>4</v>
      </c>
      <c r="B5" s="47" t="s">
        <v>29</v>
      </c>
      <c r="C5" s="47"/>
      <c r="D5" s="47"/>
      <c r="E5" s="16">
        <v>11000</v>
      </c>
      <c r="F5" s="2" t="s">
        <v>5</v>
      </c>
      <c r="G5" s="3">
        <v>15</v>
      </c>
      <c r="H5" s="10"/>
      <c r="I5" s="21"/>
      <c r="J5" s="11"/>
      <c r="K5" s="5">
        <f>G5*J5</f>
        <v>0</v>
      </c>
      <c r="L5" s="22">
        <f>G5*I5</f>
        <v>0</v>
      </c>
    </row>
    <row r="6" spans="1:19" ht="31.2" customHeight="1" x14ac:dyDescent="0.3">
      <c r="A6" s="2" t="s">
        <v>6</v>
      </c>
      <c r="B6" s="47" t="s">
        <v>39</v>
      </c>
      <c r="C6" s="47"/>
      <c r="D6" s="47"/>
      <c r="E6" s="16">
        <v>21000</v>
      </c>
      <c r="F6" s="2" t="s">
        <v>5</v>
      </c>
      <c r="G6" s="3">
        <v>10</v>
      </c>
      <c r="H6" s="10"/>
      <c r="I6" s="21"/>
      <c r="J6" s="11"/>
      <c r="K6" s="5">
        <f t="shared" ref="K6:K23" si="0">G6*J6</f>
        <v>0</v>
      </c>
      <c r="L6" s="22">
        <f t="shared" ref="L6:L23" si="1">G6*I6</f>
        <v>0</v>
      </c>
    </row>
    <row r="7" spans="1:19" ht="31.2" customHeight="1" x14ac:dyDescent="0.3">
      <c r="A7" s="2" t="s">
        <v>7</v>
      </c>
      <c r="B7" s="47" t="s">
        <v>47</v>
      </c>
      <c r="C7" s="47"/>
      <c r="D7" s="47"/>
      <c r="E7" s="16">
        <v>25000</v>
      </c>
      <c r="F7" s="2" t="s">
        <v>5</v>
      </c>
      <c r="G7" s="3">
        <v>3</v>
      </c>
      <c r="H7" s="10"/>
      <c r="I7" s="21"/>
      <c r="J7" s="11"/>
      <c r="K7" s="5">
        <f t="shared" si="0"/>
        <v>0</v>
      </c>
      <c r="L7" s="22">
        <f t="shared" si="1"/>
        <v>0</v>
      </c>
    </row>
    <row r="8" spans="1:19" ht="31.2" customHeight="1" x14ac:dyDescent="0.3">
      <c r="A8" s="2" t="s">
        <v>8</v>
      </c>
      <c r="B8" s="49" t="s">
        <v>56</v>
      </c>
      <c r="C8" s="50"/>
      <c r="D8" s="51"/>
      <c r="E8" s="17">
        <v>16000</v>
      </c>
      <c r="F8" s="2" t="s">
        <v>5</v>
      </c>
      <c r="G8" s="3">
        <v>20</v>
      </c>
      <c r="H8" s="10"/>
      <c r="I8" s="21"/>
      <c r="J8" s="11"/>
      <c r="K8" s="5">
        <f t="shared" si="0"/>
        <v>0</v>
      </c>
      <c r="L8" s="22">
        <f t="shared" si="1"/>
        <v>0</v>
      </c>
    </row>
    <row r="9" spans="1:19" ht="31.2" customHeight="1" x14ac:dyDescent="0.3">
      <c r="A9" s="2" t="s">
        <v>9</v>
      </c>
      <c r="B9" s="49" t="s">
        <v>57</v>
      </c>
      <c r="C9" s="50"/>
      <c r="D9" s="51"/>
      <c r="E9" s="17">
        <v>25000</v>
      </c>
      <c r="F9" s="2" t="s">
        <v>5</v>
      </c>
      <c r="G9" s="3">
        <v>20</v>
      </c>
      <c r="H9" s="10"/>
      <c r="I9" s="21"/>
      <c r="J9" s="11"/>
      <c r="K9" s="5">
        <f t="shared" si="0"/>
        <v>0</v>
      </c>
      <c r="L9" s="22">
        <f t="shared" si="1"/>
        <v>0</v>
      </c>
    </row>
    <row r="10" spans="1:19" ht="31.2" customHeight="1" x14ac:dyDescent="0.3">
      <c r="A10" s="2" t="s">
        <v>10</v>
      </c>
      <c r="B10" s="47" t="s">
        <v>58</v>
      </c>
      <c r="C10" s="47"/>
      <c r="D10" s="47"/>
      <c r="E10" s="16">
        <v>5000</v>
      </c>
      <c r="F10" s="2" t="s">
        <v>5</v>
      </c>
      <c r="G10" s="3">
        <v>8</v>
      </c>
      <c r="H10" s="10"/>
      <c r="I10" s="21"/>
      <c r="J10" s="11"/>
      <c r="K10" s="5">
        <f t="shared" si="0"/>
        <v>0</v>
      </c>
      <c r="L10" s="22">
        <f t="shared" si="1"/>
        <v>0</v>
      </c>
    </row>
    <row r="11" spans="1:19" ht="31.2" customHeight="1" x14ac:dyDescent="0.3">
      <c r="A11" s="2" t="s">
        <v>11</v>
      </c>
      <c r="B11" s="49" t="s">
        <v>42</v>
      </c>
      <c r="C11" s="50"/>
      <c r="D11" s="51"/>
      <c r="E11" s="17">
        <v>3500</v>
      </c>
      <c r="F11" s="2" t="s">
        <v>5</v>
      </c>
      <c r="G11" s="3">
        <v>4</v>
      </c>
      <c r="H11" s="10"/>
      <c r="I11" s="21"/>
      <c r="J11" s="11"/>
      <c r="K11" s="5">
        <f t="shared" si="0"/>
        <v>0</v>
      </c>
      <c r="L11" s="22">
        <f t="shared" si="1"/>
        <v>0</v>
      </c>
    </row>
    <row r="12" spans="1:19" ht="31.2" customHeight="1" x14ac:dyDescent="0.3">
      <c r="A12" s="2" t="s">
        <v>12</v>
      </c>
      <c r="B12" s="49" t="s">
        <v>40</v>
      </c>
      <c r="C12" s="50"/>
      <c r="D12" s="51"/>
      <c r="E12" s="17">
        <v>3000</v>
      </c>
      <c r="F12" s="2" t="s">
        <v>5</v>
      </c>
      <c r="G12" s="3">
        <v>3</v>
      </c>
      <c r="H12" s="10"/>
      <c r="I12" s="21"/>
      <c r="J12" s="11"/>
      <c r="K12" s="5">
        <f t="shared" si="0"/>
        <v>0</v>
      </c>
      <c r="L12" s="22">
        <f t="shared" si="1"/>
        <v>0</v>
      </c>
    </row>
    <row r="13" spans="1:19" ht="31.2" customHeight="1" x14ac:dyDescent="0.3">
      <c r="A13" s="2" t="s">
        <v>13</v>
      </c>
      <c r="B13" s="49" t="s">
        <v>44</v>
      </c>
      <c r="C13" s="50"/>
      <c r="D13" s="51"/>
      <c r="E13" s="17">
        <v>2500</v>
      </c>
      <c r="F13" s="2" t="s">
        <v>5</v>
      </c>
      <c r="G13" s="3">
        <v>2</v>
      </c>
      <c r="H13" s="10"/>
      <c r="I13" s="21"/>
      <c r="J13" s="11"/>
      <c r="K13" s="5">
        <f t="shared" si="0"/>
        <v>0</v>
      </c>
      <c r="L13" s="22">
        <f t="shared" si="1"/>
        <v>0</v>
      </c>
    </row>
    <row r="14" spans="1:19" ht="31.2" customHeight="1" x14ac:dyDescent="0.3">
      <c r="A14" s="2" t="s">
        <v>14</v>
      </c>
      <c r="B14" s="47" t="s">
        <v>45</v>
      </c>
      <c r="C14" s="47"/>
      <c r="D14" s="47"/>
      <c r="E14" s="16">
        <v>3500</v>
      </c>
      <c r="F14" s="2" t="s">
        <v>5</v>
      </c>
      <c r="G14" s="3">
        <v>20</v>
      </c>
      <c r="H14" s="10"/>
      <c r="I14" s="21"/>
      <c r="J14" s="11"/>
      <c r="K14" s="5">
        <f t="shared" si="0"/>
        <v>0</v>
      </c>
      <c r="L14" s="22">
        <f t="shared" si="1"/>
        <v>0</v>
      </c>
      <c r="S14" s="12"/>
    </row>
    <row r="15" spans="1:19" ht="31.2" customHeight="1" x14ac:dyDescent="0.3">
      <c r="A15" s="2" t="s">
        <v>18</v>
      </c>
      <c r="B15" s="47" t="s">
        <v>30</v>
      </c>
      <c r="C15" s="47"/>
      <c r="D15" s="47"/>
      <c r="E15" s="16">
        <v>2000</v>
      </c>
      <c r="F15" s="2" t="s">
        <v>5</v>
      </c>
      <c r="G15" s="3">
        <v>5</v>
      </c>
      <c r="H15" s="10"/>
      <c r="I15" s="21"/>
      <c r="J15" s="11"/>
      <c r="K15" s="5">
        <f t="shared" si="0"/>
        <v>0</v>
      </c>
      <c r="L15" s="22">
        <f t="shared" si="1"/>
        <v>0</v>
      </c>
    </row>
    <row r="16" spans="1:19" ht="31.2" customHeight="1" x14ac:dyDescent="0.3">
      <c r="A16" s="2" t="s">
        <v>19</v>
      </c>
      <c r="B16" s="47" t="s">
        <v>31</v>
      </c>
      <c r="C16" s="47"/>
      <c r="D16" s="47"/>
      <c r="E16" s="16">
        <v>2000</v>
      </c>
      <c r="F16" s="2" t="s">
        <v>5</v>
      </c>
      <c r="G16" s="3">
        <v>4</v>
      </c>
      <c r="H16" s="10"/>
      <c r="I16" s="21"/>
      <c r="J16" s="11"/>
      <c r="K16" s="5">
        <f t="shared" si="0"/>
        <v>0</v>
      </c>
      <c r="L16" s="22">
        <f t="shared" si="1"/>
        <v>0</v>
      </c>
    </row>
    <row r="17" spans="1:12" ht="31.2" customHeight="1" x14ac:dyDescent="0.3">
      <c r="A17" s="2" t="s">
        <v>20</v>
      </c>
      <c r="B17" s="47" t="s">
        <v>34</v>
      </c>
      <c r="C17" s="47"/>
      <c r="D17" s="47"/>
      <c r="E17" s="16">
        <v>3000</v>
      </c>
      <c r="F17" s="2" t="s">
        <v>5</v>
      </c>
      <c r="G17" s="3">
        <v>8</v>
      </c>
      <c r="H17" s="10"/>
      <c r="I17" s="21"/>
      <c r="J17" s="11"/>
      <c r="K17" s="5">
        <f t="shared" si="0"/>
        <v>0</v>
      </c>
      <c r="L17" s="22">
        <f t="shared" si="1"/>
        <v>0</v>
      </c>
    </row>
    <row r="18" spans="1:12" ht="31.2" customHeight="1" x14ac:dyDescent="0.3">
      <c r="A18" s="2" t="s">
        <v>21</v>
      </c>
      <c r="B18" s="47" t="s">
        <v>32</v>
      </c>
      <c r="C18" s="47"/>
      <c r="D18" s="47"/>
      <c r="E18" s="16">
        <v>1500</v>
      </c>
      <c r="F18" s="2" t="s">
        <v>5</v>
      </c>
      <c r="G18" s="3">
        <v>15</v>
      </c>
      <c r="H18" s="10"/>
      <c r="I18" s="21"/>
      <c r="J18" s="11"/>
      <c r="K18" s="5">
        <f t="shared" si="0"/>
        <v>0</v>
      </c>
      <c r="L18" s="22">
        <f t="shared" si="1"/>
        <v>0</v>
      </c>
    </row>
    <row r="19" spans="1:12" ht="31.2" customHeight="1" x14ac:dyDescent="0.3">
      <c r="A19" s="2" t="s">
        <v>22</v>
      </c>
      <c r="B19" s="47" t="s">
        <v>33</v>
      </c>
      <c r="C19" s="47"/>
      <c r="D19" s="47"/>
      <c r="E19" s="16">
        <v>1600</v>
      </c>
      <c r="F19" s="2" t="s">
        <v>5</v>
      </c>
      <c r="G19" s="3">
        <v>15</v>
      </c>
      <c r="H19" s="10"/>
      <c r="I19" s="21"/>
      <c r="J19" s="11"/>
      <c r="K19" s="5">
        <f t="shared" si="0"/>
        <v>0</v>
      </c>
      <c r="L19" s="22">
        <f t="shared" si="1"/>
        <v>0</v>
      </c>
    </row>
    <row r="20" spans="1:12" ht="31.2" customHeight="1" x14ac:dyDescent="0.3">
      <c r="A20" s="2" t="s">
        <v>37</v>
      </c>
      <c r="B20" s="49" t="s">
        <v>48</v>
      </c>
      <c r="C20" s="50"/>
      <c r="D20" s="51"/>
      <c r="E20" s="17">
        <v>7500</v>
      </c>
      <c r="F20" s="2" t="s">
        <v>5</v>
      </c>
      <c r="G20" s="3">
        <v>15</v>
      </c>
      <c r="H20" s="10"/>
      <c r="I20" s="21"/>
      <c r="J20" s="11"/>
      <c r="K20" s="5">
        <f t="shared" si="0"/>
        <v>0</v>
      </c>
      <c r="L20" s="22">
        <f t="shared" si="1"/>
        <v>0</v>
      </c>
    </row>
    <row r="21" spans="1:12" ht="31.2" customHeight="1" x14ac:dyDescent="0.3">
      <c r="A21" s="2" t="s">
        <v>38</v>
      </c>
      <c r="B21" s="49" t="s">
        <v>46</v>
      </c>
      <c r="C21" s="50"/>
      <c r="D21" s="51"/>
      <c r="E21" s="17">
        <v>5000</v>
      </c>
      <c r="F21" s="2" t="s">
        <v>5</v>
      </c>
      <c r="G21" s="3">
        <v>3</v>
      </c>
      <c r="H21" s="10"/>
      <c r="I21" s="21"/>
      <c r="J21" s="11"/>
      <c r="K21" s="5">
        <f t="shared" si="0"/>
        <v>0</v>
      </c>
      <c r="L21" s="22">
        <f t="shared" si="1"/>
        <v>0</v>
      </c>
    </row>
    <row r="22" spans="1:12" ht="31.2" customHeight="1" x14ac:dyDescent="0.3">
      <c r="A22" s="2" t="s">
        <v>41</v>
      </c>
      <c r="B22" s="47" t="s">
        <v>35</v>
      </c>
      <c r="C22" s="47"/>
      <c r="D22" s="47"/>
      <c r="E22" s="16">
        <v>2000</v>
      </c>
      <c r="F22" s="2" t="s">
        <v>5</v>
      </c>
      <c r="G22" s="3">
        <v>1</v>
      </c>
      <c r="H22" s="10"/>
      <c r="I22" s="21"/>
      <c r="J22" s="11"/>
      <c r="K22" s="5">
        <f t="shared" si="0"/>
        <v>0</v>
      </c>
      <c r="L22" s="22">
        <f t="shared" si="1"/>
        <v>0</v>
      </c>
    </row>
    <row r="23" spans="1:12" ht="31.2" customHeight="1" thickBot="1" x14ac:dyDescent="0.35">
      <c r="A23" s="27" t="s">
        <v>43</v>
      </c>
      <c r="B23" s="48" t="s">
        <v>36</v>
      </c>
      <c r="C23" s="48"/>
      <c r="D23" s="48"/>
      <c r="E23" s="28">
        <v>2500</v>
      </c>
      <c r="F23" s="27" t="s">
        <v>5</v>
      </c>
      <c r="G23" s="29">
        <v>2</v>
      </c>
      <c r="H23" s="30"/>
      <c r="I23" s="31"/>
      <c r="J23" s="32"/>
      <c r="K23" s="26">
        <f t="shared" si="0"/>
        <v>0</v>
      </c>
      <c r="L23" s="23">
        <f t="shared" si="1"/>
        <v>0</v>
      </c>
    </row>
    <row r="24" spans="1:12" ht="31.2" customHeight="1" thickBot="1" x14ac:dyDescent="0.35">
      <c r="A24" s="35" t="s">
        <v>15</v>
      </c>
      <c r="B24" s="36"/>
      <c r="C24" s="60"/>
      <c r="D24" s="61"/>
      <c r="E24" s="61"/>
      <c r="F24" s="61"/>
      <c r="G24" s="61"/>
      <c r="H24" s="61"/>
      <c r="I24" s="61"/>
      <c r="J24" s="62"/>
      <c r="K24" s="54">
        <f>SUM(K5:K23)</f>
        <v>0</v>
      </c>
      <c r="L24" s="24">
        <f>SUM(L5:L23)</f>
        <v>0</v>
      </c>
    </row>
    <row r="25" spans="1:12" ht="16.8" customHeight="1" thickBot="1" x14ac:dyDescent="0.35">
      <c r="A25" s="37"/>
      <c r="B25" s="38"/>
      <c r="C25" s="57" t="s">
        <v>23</v>
      </c>
      <c r="D25" s="58"/>
      <c r="E25" s="58"/>
      <c r="F25" s="58"/>
      <c r="G25" s="58"/>
      <c r="H25" s="58"/>
      <c r="I25" s="58"/>
      <c r="J25" s="59"/>
      <c r="K25" s="55"/>
      <c r="L25" s="25" t="s">
        <v>50</v>
      </c>
    </row>
    <row r="26" spans="1:12" ht="31.2" customHeight="1" thickBot="1" x14ac:dyDescent="0.35">
      <c r="A26" s="35" t="s">
        <v>16</v>
      </c>
      <c r="B26" s="36"/>
      <c r="C26" s="60"/>
      <c r="D26" s="61"/>
      <c r="E26" s="61"/>
      <c r="F26" s="61"/>
      <c r="G26" s="61"/>
      <c r="H26" s="61"/>
      <c r="I26" s="61"/>
      <c r="J26" s="62"/>
      <c r="K26" s="54">
        <f>SUM(K5:K23)*0.25</f>
        <v>0</v>
      </c>
      <c r="L26" s="25" t="e">
        <f>K24/L24</f>
        <v>#DIV/0!</v>
      </c>
    </row>
    <row r="27" spans="1:12" ht="16.2" customHeight="1" thickBot="1" x14ac:dyDescent="0.35">
      <c r="A27" s="37"/>
      <c r="B27" s="38"/>
      <c r="C27" s="57" t="s">
        <v>23</v>
      </c>
      <c r="D27" s="58"/>
      <c r="E27" s="58"/>
      <c r="F27" s="58"/>
      <c r="G27" s="58"/>
      <c r="H27" s="58"/>
      <c r="I27" s="58"/>
      <c r="J27" s="59"/>
      <c r="K27" s="55"/>
      <c r="L27" s="25" t="s">
        <v>51</v>
      </c>
    </row>
    <row r="28" spans="1:12" ht="31.2" customHeight="1" thickBot="1" x14ac:dyDescent="0.35">
      <c r="A28" s="63" t="s">
        <v>17</v>
      </c>
      <c r="B28" s="64"/>
      <c r="C28" s="60"/>
      <c r="D28" s="61"/>
      <c r="E28" s="61"/>
      <c r="F28" s="61"/>
      <c r="G28" s="61"/>
      <c r="H28" s="61"/>
      <c r="I28" s="61"/>
      <c r="J28" s="61"/>
      <c r="K28" s="56">
        <f>SUM(K24:K27)</f>
        <v>0</v>
      </c>
      <c r="L28" s="19"/>
    </row>
    <row r="29" spans="1:12" ht="18" customHeight="1" thickBot="1" x14ac:dyDescent="0.35">
      <c r="A29" s="63"/>
      <c r="B29" s="64"/>
      <c r="C29" s="57" t="s">
        <v>23</v>
      </c>
      <c r="D29" s="58"/>
      <c r="E29" s="58"/>
      <c r="F29" s="58"/>
      <c r="G29" s="58"/>
      <c r="H29" s="58"/>
      <c r="I29" s="58"/>
      <c r="J29" s="59"/>
      <c r="K29" s="55"/>
      <c r="L29" s="19"/>
    </row>
    <row r="30" spans="1:12" ht="18" customHeight="1" x14ac:dyDescent="0.3">
      <c r="A30" s="35" t="s">
        <v>55</v>
      </c>
      <c r="B30" s="36"/>
      <c r="C30" s="39"/>
      <c r="D30" s="40"/>
      <c r="E30" s="40"/>
      <c r="F30" s="40"/>
      <c r="G30" s="40"/>
      <c r="H30" s="40"/>
      <c r="I30" s="40"/>
      <c r="J30" s="41"/>
      <c r="K30" s="19"/>
      <c r="L30" s="19"/>
    </row>
    <row r="31" spans="1:12" ht="18" customHeight="1" thickBot="1" x14ac:dyDescent="0.35">
      <c r="A31" s="37"/>
      <c r="B31" s="38"/>
      <c r="C31" s="42"/>
      <c r="D31" s="43"/>
      <c r="E31" s="43"/>
      <c r="F31" s="43"/>
      <c r="G31" s="43"/>
      <c r="H31" s="43"/>
      <c r="I31" s="43"/>
      <c r="J31" s="44"/>
      <c r="K31" s="19"/>
      <c r="L31" s="19"/>
    </row>
    <row r="32" spans="1:12" ht="15.6" customHeight="1" x14ac:dyDescent="0.3">
      <c r="A32" s="6"/>
      <c r="B32" s="7"/>
      <c r="C32" s="7"/>
      <c r="D32" s="7"/>
      <c r="E32" s="13"/>
      <c r="F32" s="7"/>
      <c r="G32" s="7"/>
      <c r="H32" s="7"/>
      <c r="I32" s="7"/>
      <c r="J32" s="9"/>
      <c r="K32" s="7"/>
      <c r="L32" s="7"/>
    </row>
    <row r="33" spans="1:12" ht="15.6" customHeight="1" x14ac:dyDescent="0.3">
      <c r="A33" s="6"/>
      <c r="B33" s="7"/>
      <c r="C33" s="7"/>
      <c r="D33" s="7"/>
      <c r="E33" s="13"/>
      <c r="F33" s="7"/>
      <c r="G33" s="7"/>
      <c r="H33" s="7"/>
      <c r="I33" s="7"/>
      <c r="J33" s="9"/>
      <c r="K33" s="7"/>
      <c r="L33" s="7"/>
    </row>
    <row r="34" spans="1:12" ht="15.6" customHeight="1" thickBot="1" x14ac:dyDescent="0.35">
      <c r="A34" s="6"/>
      <c r="B34" s="52"/>
      <c r="C34" s="52"/>
      <c r="D34" s="7"/>
      <c r="E34" s="13"/>
      <c r="F34" s="7"/>
      <c r="G34" s="52"/>
      <c r="H34" s="52"/>
      <c r="I34" s="52"/>
      <c r="J34" s="52"/>
      <c r="K34" s="52"/>
      <c r="L34" s="20"/>
    </row>
    <row r="35" spans="1:12" x14ac:dyDescent="0.3">
      <c r="A35" s="8"/>
      <c r="B35" s="53" t="s">
        <v>24</v>
      </c>
      <c r="C35" s="53"/>
      <c r="D35" s="7"/>
      <c r="E35" s="13"/>
      <c r="F35" s="7"/>
      <c r="G35" s="53" t="s">
        <v>25</v>
      </c>
      <c r="H35" s="53"/>
      <c r="I35" s="53"/>
      <c r="J35" s="53"/>
      <c r="K35" s="53"/>
      <c r="L35" s="14"/>
    </row>
    <row r="36" spans="1:12" x14ac:dyDescent="0.3">
      <c r="A36" s="8"/>
      <c r="B36" s="7"/>
      <c r="C36" s="7"/>
      <c r="D36" s="7"/>
      <c r="E36" s="13"/>
      <c r="F36" s="7"/>
      <c r="G36" s="7"/>
      <c r="H36" s="7"/>
      <c r="I36" s="7"/>
      <c r="J36" s="9"/>
      <c r="K36" s="7"/>
      <c r="L36" s="7"/>
    </row>
    <row r="37" spans="1:12" x14ac:dyDescent="0.3">
      <c r="A37" s="8"/>
      <c r="B37" s="7"/>
      <c r="C37" s="7"/>
      <c r="D37" s="7"/>
      <c r="E37" s="13"/>
      <c r="F37" s="7"/>
      <c r="G37" s="7"/>
      <c r="H37" s="7"/>
      <c r="I37" s="7"/>
      <c r="J37" s="9"/>
      <c r="K37" s="7"/>
      <c r="L37" s="7"/>
    </row>
    <row r="38" spans="1:12" ht="15" thickBot="1" x14ac:dyDescent="0.35">
      <c r="A38" s="8"/>
      <c r="B38" s="7"/>
      <c r="C38" s="7"/>
      <c r="D38" s="7"/>
      <c r="E38" s="13"/>
      <c r="F38" s="7"/>
      <c r="G38" s="52"/>
      <c r="H38" s="52"/>
      <c r="I38" s="52"/>
      <c r="J38" s="52"/>
      <c r="K38" s="52"/>
      <c r="L38" s="20"/>
    </row>
    <row r="39" spans="1:12" x14ac:dyDescent="0.3">
      <c r="A39" s="9"/>
      <c r="B39" s="7"/>
      <c r="C39" s="7"/>
      <c r="D39" s="7"/>
      <c r="E39" s="13"/>
      <c r="F39" s="7"/>
      <c r="G39" s="53" t="s">
        <v>26</v>
      </c>
      <c r="H39" s="53"/>
      <c r="I39" s="53"/>
      <c r="J39" s="53"/>
      <c r="K39" s="53"/>
      <c r="L39" s="14"/>
    </row>
  </sheetData>
  <sheetProtection algorithmName="SHA-512" hashValue="WeXnlUkqafhhJLrsyqVRNaFrYzj2S9lesFDz3l0Ae3JlIbwLPXv7zXlsPAq05Vg8W5MFQVSDsU/VGlx4UikvYg==" saltValue="tjRFIY13fzNvlnX2UqGUbQ==" spinCount="100000" sheet="1" selectLockedCells="1"/>
  <mergeCells count="49">
    <mergeCell ref="E3:E4"/>
    <mergeCell ref="A28:B29"/>
    <mergeCell ref="B7:D7"/>
    <mergeCell ref="B13:D13"/>
    <mergeCell ref="B21:D21"/>
    <mergeCell ref="A1:K2"/>
    <mergeCell ref="J3:J4"/>
    <mergeCell ref="K3:K4"/>
    <mergeCell ref="A24:B25"/>
    <mergeCell ref="H3:H4"/>
    <mergeCell ref="B15:D15"/>
    <mergeCell ref="A3:D4"/>
    <mergeCell ref="F3:F4"/>
    <mergeCell ref="G3:G4"/>
    <mergeCell ref="B5:D5"/>
    <mergeCell ref="B9:D9"/>
    <mergeCell ref="B8:D8"/>
    <mergeCell ref="G38:K38"/>
    <mergeCell ref="G39:K39"/>
    <mergeCell ref="K24:K25"/>
    <mergeCell ref="K26:K27"/>
    <mergeCell ref="K28:K29"/>
    <mergeCell ref="C27:J27"/>
    <mergeCell ref="C29:J29"/>
    <mergeCell ref="C26:J26"/>
    <mergeCell ref="C24:J24"/>
    <mergeCell ref="C28:J28"/>
    <mergeCell ref="C25:J25"/>
    <mergeCell ref="G34:K34"/>
    <mergeCell ref="G35:K35"/>
    <mergeCell ref="B35:C35"/>
    <mergeCell ref="B34:C34"/>
    <mergeCell ref="A26:B27"/>
    <mergeCell ref="L3:L4"/>
    <mergeCell ref="A30:B31"/>
    <mergeCell ref="C30:J31"/>
    <mergeCell ref="I3:I4"/>
    <mergeCell ref="B22:D22"/>
    <mergeCell ref="B23:D23"/>
    <mergeCell ref="B17:D17"/>
    <mergeCell ref="B12:D12"/>
    <mergeCell ref="B11:D11"/>
    <mergeCell ref="B6:D6"/>
    <mergeCell ref="B20:D20"/>
    <mergeCell ref="B10:D10"/>
    <mergeCell ref="B14:D14"/>
    <mergeCell ref="B16:D16"/>
    <mergeCell ref="B18:D18"/>
    <mergeCell ref="B19:D19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wsadmin</dc:creator>
  <cp:lastModifiedBy>Majda Butigan</cp:lastModifiedBy>
  <cp:lastPrinted>2021-03-09T13:04:46Z</cp:lastPrinted>
  <dcterms:created xsi:type="dcterms:W3CDTF">2018-04-26T12:52:21Z</dcterms:created>
  <dcterms:modified xsi:type="dcterms:W3CDTF">2021-03-09T13:05:19Z</dcterms:modified>
</cp:coreProperties>
</file>